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4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4" l="1"/>
  <c r="C16" i="4"/>
  <c r="B16" i="4"/>
  <c r="B13" i="1"/>
</calcChain>
</file>

<file path=xl/sharedStrings.xml><?xml version="1.0" encoding="utf-8"?>
<sst xmlns="http://schemas.openxmlformats.org/spreadsheetml/2006/main" count="272" uniqueCount="247">
  <si>
    <t xml:space="preserve">DONNEES GENERALES </t>
  </si>
  <si>
    <t xml:space="preserve">Nom du territoire candidat </t>
  </si>
  <si>
    <t xml:space="preserve">Nombre d'habitants (pop INSEE 2017) </t>
  </si>
  <si>
    <t>Représentant légal/qualité</t>
  </si>
  <si>
    <t>Contact technique (nom, adresse, tél, mail)</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</si>
  <si>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</si>
  <si>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</si>
  <si>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</si>
  <si>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</si>
  <si>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</si>
  <si>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</si>
  <si>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</si>
  <si>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</si>
  <si>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</si>
  <si>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</si>
  <si>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</si>
  <si>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</si>
  <si>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</si>
  <si>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</si>
  <si>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</si>
  <si>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</si>
  <si>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</si>
  <si>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</si>
  <si>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</si>
  <si>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</si>
  <si>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</si>
  <si>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</si>
  <si>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</si>
  <si>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</si>
  <si>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</si>
  <si>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</si>
  <si>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</si>
  <si>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</si>
  <si>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</si>
  <si>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</si>
  <si>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</si>
  <si>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</si>
  <si>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</si>
  <si>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</si>
  <si>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</si>
  <si>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</si>
  <si>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</si>
  <si>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</si>
  <si>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</si>
  <si>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</si>
  <si>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</si>
  <si>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</si>
  <si>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</si>
  <si>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</si>
  <si>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</si>
  <si>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</si>
  <si>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</si>
  <si>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</si>
  <si>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</si>
  <si>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</si>
  <si>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</si>
  <si>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</si>
  <si>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</si>
  <si>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</si>
  <si>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</si>
  <si>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</si>
  <si>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</si>
  <si>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</si>
  <si>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</si>
  <si>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</si>
  <si>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</si>
  <si>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</si>
  <si>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</si>
  <si>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</si>
  <si>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</si>
  <si>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</si>
  <si>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</si>
  <si>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</si>
  <si>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</si>
  <si>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</si>
  <si>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</si>
  <si>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</si>
  <si>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</si>
  <si>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</si>
  <si>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</si>
  <si>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</si>
  <si>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</si>
  <si>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</si>
  <si>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</si>
  <si>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</si>
  <si>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</si>
  <si>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</si>
  <si>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</si>
  <si>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</si>
  <si>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</si>
  <si>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</si>
  <si>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</si>
  <si>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</si>
  <si>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</si>
  <si>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</si>
  <si>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</si>
  <si>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</si>
  <si>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</si>
  <si>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</si>
  <si>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</si>
  <si>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</si>
  <si>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</si>
  <si>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Informations complémentaires  à apporter </t>
  </si>
  <si>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</si>
  <si>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</si>
  <si>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</si>
  <si>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</si>
  <si>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</si>
  <si>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</si>
  <si>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</si>
  <si>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</si>
  <si>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</si>
  <si>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</si>
  <si>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</si>
  <si>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</si>
  <si>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</si>
  <si>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</si>
  <si>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</si>
  <si>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</si>
  <si>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</si>
  <si>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</si>
  <si>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</si>
  <si>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Communauté d'Agglomération du Grand Guéret</t>
  </si>
  <si>
    <t>Eric CORREIA, Président</t>
  </si>
  <si>
    <r>
      <t xml:space="preserve">Viginie MARTIN 
</t>
    </r>
    <r>
      <rPr>
        <sz val="11"/>
        <color theme="1"/>
        <rFont val="Wingdings 2"/>
        <family val="1"/>
        <charset val="2"/>
      </rPr>
      <t>'</t>
    </r>
    <r>
      <rPr>
        <sz val="11"/>
        <color theme="1"/>
        <rFont val="Calibri"/>
        <family val="2"/>
      </rPr>
      <t xml:space="preserve"> : 05-55-41-05-48
@ : virginie.martin@agglo-grandgueret.fr
Laure RAGUENE
</t>
    </r>
    <r>
      <rPr>
        <sz val="11"/>
        <color theme="1"/>
        <rFont val="Wingdings 2"/>
        <family val="1"/>
        <charset val="2"/>
      </rPr>
      <t>'</t>
    </r>
    <r>
      <rPr>
        <sz val="11"/>
        <color theme="1"/>
        <rFont val="Calibri"/>
        <family val="2"/>
      </rPr>
      <t xml:space="preserve"> : 05-55-41-05-48
@ : laure.raguene@agglo-grandgueret.fr</t>
    </r>
  </si>
  <si>
    <t>Communauté d'Agglomération du Grand Guéret
Communauté de Communes Portes de la Creuse en Marche</t>
  </si>
  <si>
    <t>SO (Guéret : 12 889 habitants)</t>
  </si>
  <si>
    <t>Périmètre identique à la nouvelle programmation</t>
  </si>
  <si>
    <r>
      <rPr>
        <sz val="11"/>
        <color theme="1"/>
        <rFont val="Symbol"/>
        <family val="1"/>
        <charset val="2"/>
      </rPr>
      <t></t>
    </r>
    <r>
      <rPr>
        <sz val="11"/>
        <color theme="1"/>
        <rFont val="Calibri"/>
        <family val="2"/>
        <scheme val="minor"/>
      </rPr>
      <t xml:space="preserve"> Oui  </t>
    </r>
    <r>
      <rPr>
        <sz val="11"/>
        <color theme="1"/>
        <rFont val="Wingdings"/>
        <charset val="2"/>
      </rPr>
      <t>þ</t>
    </r>
    <r>
      <rPr>
        <sz val="11"/>
        <color theme="1"/>
        <rFont val="Calibri"/>
        <family val="2"/>
      </rPr>
      <t xml:space="preserve"> </t>
    </r>
    <r>
      <rPr>
        <sz val="11"/>
        <color theme="1"/>
        <rFont val="Calibri"/>
        <family val="2"/>
        <scheme val="minor"/>
      </rPr>
      <t xml:space="preserve">Non 
Si oui : périmètre concerné et territoire chef de file le cas échéant </t>
    </r>
  </si>
  <si>
    <r>
      <t xml:space="preserve">□ Oui  </t>
    </r>
    <r>
      <rPr>
        <sz val="11"/>
        <color theme="1"/>
        <rFont val="Wingdings"/>
        <charset val="2"/>
      </rPr>
      <t>þ</t>
    </r>
    <r>
      <rPr>
        <sz val="11"/>
        <color theme="1"/>
        <rFont val="Calibri"/>
        <family val="2"/>
      </rPr>
      <t xml:space="preserve"> </t>
    </r>
    <r>
      <rPr>
        <sz val="11"/>
        <color theme="1"/>
        <rFont val="Calibri"/>
        <family val="2"/>
        <scheme val="minor"/>
      </rPr>
      <t xml:space="preserve">Non </t>
    </r>
  </si>
  <si>
    <t xml:space="preserve">SO </t>
  </si>
  <si>
    <r>
      <rPr>
        <sz val="11"/>
        <color theme="1"/>
        <rFont val="Wingdings"/>
        <charset val="2"/>
      </rPr>
      <t>þ</t>
    </r>
    <r>
      <rPr>
        <sz val="11"/>
        <color theme="1"/>
        <rFont val="Calibri"/>
        <family val="2"/>
        <scheme val="minor"/>
      </rPr>
      <t xml:space="preserve"> Oui   □ Non 
Demande 19.1 déposée le 06/04/2022</t>
    </r>
  </si>
  <si>
    <t>X</t>
  </si>
  <si>
    <t>Candidature déposée le 17/06/2022 à 13h52</t>
  </si>
  <si>
    <t>SO</t>
  </si>
  <si>
    <t>Objectif prioritaire 3 : Penser l’aménagement des bourgs dans une perspective de lien social</t>
  </si>
  <si>
    <t xml:space="preserve">Axes transversaux </t>
  </si>
  <si>
    <r>
      <rPr>
        <b/>
        <u/>
        <sz val="11"/>
        <color rgb="FF000000"/>
        <rFont val="Calibri"/>
        <family val="2"/>
        <scheme val="minor"/>
      </rPr>
      <t>Fiche-action 1.3 </t>
    </r>
    <r>
      <rPr>
        <b/>
        <sz val="11"/>
        <color rgb="FF000000"/>
        <rFont val="Calibri"/>
        <family val="2"/>
        <scheme val="minor"/>
      </rPr>
      <t>: Renouveler l’offre habitat</t>
    </r>
  </si>
  <si>
    <r>
      <rPr>
        <b/>
        <u/>
        <sz val="11"/>
        <color rgb="FF000000"/>
        <rFont val="Calibri"/>
        <family val="2"/>
        <scheme val="minor"/>
      </rPr>
      <t>Fiche-action 3</t>
    </r>
    <r>
      <rPr>
        <b/>
        <sz val="11"/>
        <color rgb="FF000000"/>
        <rFont val="Calibri"/>
        <family val="2"/>
        <scheme val="minor"/>
      </rPr>
      <t> : Créer un environnement agréable et fonctionnel propice au vivre-ensemble</t>
    </r>
  </si>
  <si>
    <r>
      <rPr>
        <b/>
        <u/>
        <sz val="11"/>
        <color rgb="FF000000"/>
        <rFont val="Calibri"/>
        <family val="2"/>
        <scheme val="minor"/>
      </rPr>
      <t>Fiche-action 4</t>
    </r>
    <r>
      <rPr>
        <b/>
        <sz val="11"/>
        <color rgb="FF000000"/>
        <rFont val="Calibri"/>
        <family val="2"/>
        <scheme val="minor"/>
      </rPr>
      <t> : Coopération interterritoriale et transnationale</t>
    </r>
  </si>
  <si>
    <t>­ En l'absence de communes de + 25 000 habitants, le fonds LEADER bénéficera à l'ensemble du Territoire de Guéret 
­ Enjeux EBD et volet Pyrénées : SO</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</si>
  <si>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</si>
  <si>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Prise en compte du caractère rural dans les enjeux de la SDL</t>
  </si>
  <si>
    <t xml:space="preserve">Implication des acteurs lors de la phase d'élaboration de la candidature </t>
  </si>
  <si>
    <t>Périmètre du territoire de contractualisation DATAR respecté (pages 9 -&gt; 12)</t>
  </si>
  <si>
    <t>Description synthétique de la méthode utilisée par le GAL ainsi que les acteurs mobilisés au cours de la constrution de la stratégie de développement (pages 13 -&gt; 14)</t>
  </si>
  <si>
    <t>Diagnostic par thématiques et analyse AFOM effectuée à partir des trois grands enjeux de la SDL (pages 15 -&gt; 28)</t>
  </si>
  <si>
    <t>Trame respectée (pages 36 -&gt; 61)</t>
  </si>
  <si>
    <t>PF SDL présent (page 62 )</t>
  </si>
  <si>
    <t>Description exhaustive (pages 63 -&gt; 66)</t>
  </si>
  <si>
    <t xml:space="preserve"> Conforme (pages 66 -&gt; 69)</t>
  </si>
  <si>
    <t>Charte d'engagement signée le 17/06/2022 (pages 75 -&gt; 77)</t>
  </si>
  <si>
    <t xml:space="preserve">Part de l'animationn sur le total de la contribution publique : 16,32 % = Conforme   </t>
  </si>
  <si>
    <r>
      <rPr>
        <b/>
        <u/>
        <sz val="11"/>
        <color rgb="FF000000"/>
        <rFont val="Calibri"/>
        <family val="2"/>
        <scheme val="minor"/>
      </rPr>
      <t>Fiche-action 2.1</t>
    </r>
    <r>
      <rPr>
        <b/>
        <sz val="11"/>
        <color rgb="FF000000"/>
        <rFont val="Calibri"/>
        <family val="2"/>
        <scheme val="minor"/>
      </rPr>
      <t> : Améliorer les conditions d’accueil des touristes</t>
    </r>
  </si>
  <si>
    <r>
      <rPr>
        <b/>
        <u/>
        <sz val="11"/>
        <color rgb="FF000000"/>
        <rFont val="Calibri"/>
        <family val="2"/>
        <scheme val="minor"/>
      </rPr>
      <t>Fiche-action 1.1</t>
    </r>
    <r>
      <rPr>
        <b/>
        <sz val="11"/>
        <color rgb="FF000000"/>
        <rFont val="Calibri"/>
        <family val="2"/>
        <scheme val="minor"/>
      </rPr>
      <t> : Soutenir la création et le développement d’activités économiques de proximité</t>
    </r>
  </si>
  <si>
    <t>Collectivités publiques et leurs groupements, établissements publics, GIP, associations, sociétés
coopératives, entreprises y compris les entreprises de l’ESS, Fondations, …</t>
  </si>
  <si>
    <t>REGION / EPCI / ETAT…</t>
  </si>
  <si>
    <t>Indicateurs de réalisation et de résultats identifiés (Cf. FA 1.1 page 39)</t>
  </si>
  <si>
    <t>Fléchage des ambitions Néo Terra impactées par les projets (Cf. FA 1.1 page 39)</t>
  </si>
  <si>
    <r>
      <rPr>
        <b/>
        <u/>
        <sz val="11"/>
        <color rgb="FF000000"/>
        <rFont val="Calibri"/>
        <family val="2"/>
        <scheme val="minor"/>
      </rPr>
      <t>Fiche action 2.2 </t>
    </r>
    <r>
      <rPr>
        <b/>
        <sz val="11"/>
        <color rgb="FF000000"/>
        <rFont val="Calibri"/>
        <family val="2"/>
        <scheme val="minor"/>
      </rPr>
      <t>: Développer des produits touristiques phares et différenciants</t>
    </r>
  </si>
  <si>
    <t>FEDER OS 5.2</t>
  </si>
  <si>
    <t>REGION / EPCI / ETAT/DEPARTEMENT/COMMUNES…</t>
  </si>
  <si>
    <r>
      <rPr>
        <u/>
        <sz val="11"/>
        <color theme="1"/>
        <rFont val="Calibri"/>
        <family val="2"/>
        <scheme val="minor"/>
      </rPr>
      <t>2 OS identifiés :</t>
    </r>
    <r>
      <rPr>
        <sz val="11"/>
        <color theme="1"/>
        <rFont val="Calibri"/>
        <family val="2"/>
        <scheme val="minor"/>
      </rPr>
      <t xml:space="preserve">
 OS 1.3 :
*Expérimentations territoriales portant sur des lieux d'innovation à destination des TPE/PME (incubateur, accélérateur, living lab, fablab, tech shop…)
*Programmes d'actions et investissements des acteurs de
l'écosystème d'accompagnement à la création d'entreprises prioritairement innovante (incubateur, pépinière...)"
OS 4 : FSE+ : actions de formation</t>
    </r>
  </si>
  <si>
    <t>Indicateurs de réalisation et de résultats identifiés (Cf. FA 5 page 60)</t>
  </si>
  <si>
    <r>
      <rPr>
        <sz val="11"/>
        <color theme="1"/>
        <rFont val="Calibri"/>
        <family val="2"/>
      </rPr>
      <t>­</t>
    </r>
    <r>
      <rPr>
        <sz val="8.8000000000000007"/>
        <color theme="1"/>
        <rFont val="Calibri"/>
        <family val="2"/>
      </rPr>
      <t xml:space="preserve"> </t>
    </r>
    <r>
      <rPr>
        <sz val="11"/>
        <color theme="1"/>
        <rFont val="Calibri"/>
        <family val="2"/>
        <scheme val="minor"/>
      </rPr>
      <t xml:space="preserve">Localisation, données démographiques et statistiques du territoire, listes des communes du Territoire de Guéret
</t>
    </r>
    <r>
      <rPr>
        <sz val="11"/>
        <color theme="1"/>
        <rFont val="Symbol"/>
        <family val="1"/>
        <charset val="2"/>
      </rPr>
      <t xml:space="preserve">® </t>
    </r>
    <r>
      <rPr>
        <sz val="11"/>
        <color theme="1"/>
        <rFont val="Calibri"/>
        <family val="2"/>
        <scheme val="minor"/>
      </rPr>
      <t xml:space="preserve">Commune de Guéret : 12 889 habitants </t>
    </r>
    <r>
      <rPr>
        <sz val="10.8"/>
        <color theme="1"/>
        <rFont val="Calibri"/>
        <family val="2"/>
        <scheme val="minor"/>
      </rPr>
      <t xml:space="preserve">
</t>
    </r>
    <r>
      <rPr>
        <sz val="10.8"/>
        <color theme="1"/>
        <rFont val="Symbol"/>
        <family val="1"/>
        <charset val="2"/>
      </rPr>
      <t>®</t>
    </r>
    <r>
      <rPr>
        <sz val="8.65"/>
        <color theme="1"/>
        <rFont val="Arial"/>
        <family val="2"/>
      </rPr>
      <t xml:space="preserve"> </t>
    </r>
    <r>
      <rPr>
        <sz val="11"/>
        <color theme="1"/>
        <rFont val="Calibri"/>
        <family val="2"/>
        <scheme val="minor"/>
      </rPr>
      <t xml:space="preserve">41 communes réparties sur 2 EPCI : 16 communes sur la CCPCM et 25 communes sur la CAGG
</t>
    </r>
    <r>
      <rPr>
        <sz val="11"/>
        <color theme="1"/>
        <rFont val="Symbol"/>
        <family val="1"/>
        <charset val="2"/>
      </rPr>
      <t>Þ</t>
    </r>
    <r>
      <rPr>
        <sz val="8.8000000000000007"/>
        <color theme="1"/>
        <rFont val="Calibri"/>
        <family val="2"/>
      </rPr>
      <t xml:space="preserve"> </t>
    </r>
    <r>
      <rPr>
        <sz val="11"/>
        <color theme="1"/>
        <rFont val="Calibri"/>
        <family val="2"/>
        <scheme val="minor"/>
      </rPr>
      <t>ensemble du territoire couvert par la mesure LEADER
(Cf. page 9 à 12)</t>
    </r>
  </si>
  <si>
    <r>
      <rPr>
        <sz val="11"/>
        <color theme="1"/>
        <rFont val="Calibri"/>
        <family val="2"/>
      </rPr>
      <t>­</t>
    </r>
    <r>
      <rPr>
        <sz val="11"/>
        <color theme="1"/>
        <rFont val="Calibri"/>
        <family val="2"/>
        <scheme val="minor"/>
      </rPr>
      <t xml:space="preserve">Diagnostic réalisé à partir de données récentes : 2018 et plus
­Identification des problémtiques du territoire, des besoins majeurs et des enjeux d'avenir
</t>
    </r>
    <r>
      <rPr>
        <sz val="11"/>
        <color theme="1"/>
        <rFont val="Calibri"/>
        <family val="2"/>
      </rPr>
      <t>­</t>
    </r>
    <r>
      <rPr>
        <sz val="11"/>
        <color theme="1"/>
        <rFont val="Calibri"/>
        <family val="2"/>
        <scheme val="minor"/>
      </rPr>
      <t>Démarche AFOM respectée
(Cf. page 15 à 28)</t>
    </r>
  </si>
  <si>
    <t>­ Enjeu de la transition énergétique et écologique comme axe transversal de la SDL
­ Les opérations devront contribuer aux ambitions néo-terra via critères intégrés dans grille de sélection des projets (Cf. page 32)</t>
  </si>
  <si>
    <r>
      <rPr>
        <u/>
        <sz val="11"/>
        <color theme="1"/>
        <rFont val="Calibri"/>
        <family val="2"/>
        <scheme val="minor"/>
      </rPr>
      <t>Intégration des spécificités du DLAL :</t>
    </r>
    <r>
      <rPr>
        <sz val="11"/>
        <color theme="1"/>
        <rFont val="Calibri"/>
        <family val="2"/>
        <scheme val="minor"/>
      </rPr>
      <t xml:space="preserve">
</t>
    </r>
    <r>
      <rPr>
        <sz val="11"/>
        <color theme="1"/>
        <rFont val="Symbol"/>
        <family val="1"/>
        <charset val="2"/>
      </rPr>
      <t xml:space="preserve">® </t>
    </r>
    <r>
      <rPr>
        <sz val="11"/>
        <color theme="1"/>
        <rFont val="Calibri"/>
        <family val="2"/>
        <scheme val="minor"/>
      </rPr>
      <t xml:space="preserve">dans mise en oeuvre SDL :
    </t>
    </r>
    <r>
      <rPr>
        <sz val="11"/>
        <color theme="1"/>
        <rFont val="Calibri"/>
        <family val="2"/>
      </rPr>
      <t>­</t>
    </r>
    <r>
      <rPr>
        <sz val="8.8000000000000007"/>
        <color theme="1"/>
        <rFont val="Calibri"/>
        <family val="2"/>
      </rPr>
      <t xml:space="preserve"> </t>
    </r>
    <r>
      <rPr>
        <sz val="11"/>
        <color theme="1"/>
        <rFont val="Calibri"/>
        <family val="2"/>
        <scheme val="minor"/>
      </rPr>
      <t xml:space="preserve">Proposition de solutions nouvelles aux problématiques locales
     </t>
    </r>
    <r>
      <rPr>
        <sz val="11"/>
        <color theme="1"/>
        <rFont val="Calibri"/>
        <family val="2"/>
      </rPr>
      <t>­</t>
    </r>
    <r>
      <rPr>
        <sz val="8.8000000000000007"/>
        <color theme="1"/>
        <rFont val="Calibri"/>
        <family val="2"/>
      </rPr>
      <t xml:space="preserve"> </t>
    </r>
    <r>
      <rPr>
        <sz val="11"/>
        <color theme="1"/>
        <rFont val="Calibri"/>
        <family val="2"/>
        <scheme val="minor"/>
      </rPr>
      <t xml:space="preserve">Mise  en réseau acteurs locaux pour accentuer les synergies  et amplifier la portée des projets 
</t>
    </r>
    <r>
      <rPr>
        <sz val="11"/>
        <color theme="1"/>
        <rFont val="Symbol"/>
        <family val="1"/>
        <charset val="2"/>
      </rPr>
      <t>®</t>
    </r>
    <r>
      <rPr>
        <sz val="10.8"/>
        <color theme="1"/>
        <rFont val="Calibri"/>
        <family val="2"/>
      </rPr>
      <t xml:space="preserve"> dans la grille de sélection des projets :
      </t>
    </r>
    <r>
      <rPr>
        <sz val="11"/>
        <color theme="1"/>
        <rFont val="Calibri"/>
        <family val="2"/>
        <scheme val="minor"/>
      </rPr>
      <t xml:space="preserve">- Evaluation du travail en réseau au sein des projets sous l'angle de la dimension partenariale
      ­ Appréciation du caractère innovant du projet générateur de nouveauté et plus-value au territoire
</t>
    </r>
    <r>
      <rPr>
        <sz val="11"/>
        <color theme="1"/>
        <rFont val="Calibri"/>
        <family val="2"/>
      </rPr>
      <t>­</t>
    </r>
    <r>
      <rPr>
        <sz val="8.8000000000000007"/>
        <color theme="1"/>
        <rFont val="Calibri"/>
        <family val="2"/>
      </rPr>
      <t xml:space="preserve"> </t>
    </r>
    <r>
      <rPr>
        <sz val="11"/>
        <color theme="1"/>
        <rFont val="Calibri"/>
        <family val="2"/>
      </rPr>
      <t>Coopération : poursuite de l'intégration et de la participation du GAL dans les réseaux locaux, nationaux et internationaux ; identification de la plus-value apportée par le programme LEADER sur le développement de projets de coopération
(Cf. pages 32 à 35)</t>
    </r>
  </si>
  <si>
    <r>
      <rPr>
        <sz val="11"/>
        <color theme="1"/>
        <rFont val="Calibri"/>
        <family val="2"/>
      </rPr>
      <t>­</t>
    </r>
    <r>
      <rPr>
        <sz val="10.8"/>
        <color theme="1"/>
        <rFont val="Calibri"/>
        <family val="2"/>
      </rPr>
      <t xml:space="preserve"> </t>
    </r>
    <r>
      <rPr>
        <sz val="11"/>
        <color theme="1"/>
        <rFont val="Calibri"/>
        <family val="2"/>
        <scheme val="minor"/>
      </rPr>
      <t>3 OP déclinés en 6 FA + axes transversaux en 2 FA dont l'une sur la coopération et l'autre sur l'animation et gestion du programme multi-fonds (Cf. pages 35 à 61)
- logigramme présenté : enjeux -&gt; OP -&gt; FA (page 36)</t>
    </r>
  </si>
  <si>
    <t>­ Mobilisation de l'intégralité de la maquette financière
- Respect de la règle " 1 FA = 1 fonds "
- Lignes de partage avec autres dispositifs identifées dans les FA</t>
  </si>
  <si>
    <t>­ Travail préparatoire de la future programmation initée dès 2021 dans le cadre de l'élaboration des C2RTE, en concertation avec élus des EPCI et communes du territoire, et Contrat régional de développement et de transitions 2023-2025 : définition d'un cadre stratégique général et commun 
­ Séance pléniaire mobilisant élus et acteurs socio-économiques privés du GAL
­ Animation-réunion "World Café" conduite par équipe technique associant structures extérieures au GAL : 7 membres coll pub, 8 membres coll priv, 8 organismes exter
­ Relecture des FA par les services compétents dans thématiques concernées
(Cf. pages 13 et 14)</t>
  </si>
  <si>
    <t xml:space="preserve">Objectif prioritaire 1 : Rendre les bourgs plus attractifs en développant et diversifiant leurs usages </t>
  </si>
  <si>
    <r>
      <rPr>
        <u/>
        <sz val="11"/>
        <color theme="1"/>
        <rFont val="Calibri"/>
        <family val="2"/>
        <scheme val="minor"/>
      </rPr>
      <t>1 OS identifié</t>
    </r>
    <r>
      <rPr>
        <sz val="11"/>
        <color theme="1"/>
        <rFont val="Calibri"/>
        <family val="2"/>
        <scheme val="minor"/>
      </rPr>
      <t xml:space="preserve"> : 
- OS 1.2 : le numérique au service des entreprises, des citoyens et des services publics</t>
    </r>
  </si>
  <si>
    <t>Indicateurs de réalisation et de résultats identifiés (Cf. FA 1.2 page 41)</t>
  </si>
  <si>
    <t>Fléchage des ambitions Néo Terra impactées par les projets (Cf. FA 1.2 page 41-42)</t>
  </si>
  <si>
    <r>
      <rPr>
        <sz val="11"/>
        <color theme="1"/>
        <rFont val="Symbol"/>
        <family val="1"/>
        <charset val="2"/>
      </rPr>
      <t>®</t>
    </r>
    <r>
      <rPr>
        <sz val="11"/>
        <color theme="1"/>
        <rFont val="Calibri"/>
        <family val="2"/>
      </rPr>
      <t xml:space="preserve"> Encourager le renouvellement des formes d’habitabilité, dans une logique sociale et solidaire, afin de répondre aux besoins des futurs habitants</t>
    </r>
    <r>
      <rPr>
        <sz val="8.8000000000000007"/>
        <color theme="1"/>
        <rFont val="Calibri"/>
        <family val="2"/>
      </rPr>
      <t xml:space="preserve"> 
</t>
    </r>
    <r>
      <rPr>
        <u/>
        <sz val="11"/>
        <color theme="1"/>
        <rFont val="Calibri"/>
        <family val="2"/>
      </rPr>
      <t xml:space="preserve">Effets attendus </t>
    </r>
    <r>
      <rPr>
        <sz val="11"/>
        <color theme="1"/>
        <rFont val="Calibri"/>
        <family val="2"/>
      </rPr>
      <t xml:space="preserve">:
- Réduction de la vacance en centre-bourg
- Croissance démographique, grâce au solde
migratoire
- Ralentissement de la consommation foncière
</t>
    </r>
    <r>
      <rPr>
        <u/>
        <sz val="11"/>
        <color theme="1"/>
        <rFont val="Calibri"/>
        <family val="2"/>
      </rPr>
      <t>DLAL :</t>
    </r>
    <r>
      <rPr>
        <sz val="11"/>
        <color theme="1"/>
        <rFont val="Calibri"/>
        <family val="2"/>
      </rPr>
      <t xml:space="preserve">
Caractère novateur et structurant des opérations </t>
    </r>
    <r>
      <rPr>
        <sz val="8.8000000000000007"/>
        <color theme="1"/>
        <rFont val="Calibri"/>
        <family val="2"/>
      </rPr>
      <t xml:space="preserve">
</t>
    </r>
  </si>
  <si>
    <r>
      <rPr>
        <u/>
        <sz val="11"/>
        <color theme="1"/>
        <rFont val="Calibri"/>
        <family val="2"/>
        <scheme val="minor"/>
      </rPr>
      <t>Actions matérielles</t>
    </r>
    <r>
      <rPr>
        <sz val="11"/>
        <color theme="1"/>
        <rFont val="Calibri"/>
        <family val="2"/>
        <scheme val="minor"/>
      </rPr>
      <t xml:space="preserve"> : 
</t>
    </r>
    <r>
      <rPr>
        <sz val="11"/>
        <color theme="1"/>
        <rFont val="Calibri"/>
        <family val="2"/>
      </rPr>
      <t xml:space="preserve">­ Adaptation des logements au vieillissement et au handicap
- Projets innovants dans les usages de l’habitat
- Réhabilitation et restructuration du bâti (et des espaces extérieurs)
</t>
    </r>
    <r>
      <rPr>
        <u/>
        <sz val="11"/>
        <color theme="1"/>
        <rFont val="Calibri"/>
        <family val="2"/>
      </rPr>
      <t>Actions immatérielles</t>
    </r>
    <r>
      <rPr>
        <sz val="11"/>
        <color theme="1"/>
        <rFont val="Calibri"/>
        <family val="2"/>
      </rPr>
      <t xml:space="preserve"> :
­ Ingénierie thématique</t>
    </r>
  </si>
  <si>
    <t>Communes, EPCI, Département de la Creuse, Région Nouvelle Aquitaine, État, ANAH, Action Logement, Fondation du Patrimoine</t>
  </si>
  <si>
    <t>Indicateurs de réalisation et de résultats identifiés (Cf. FA 1.3 page 44)</t>
  </si>
  <si>
    <t>Fléchage des ambitions Néo Terra impactées par les projets (Cf. FA 1.3 page 44)</t>
  </si>
  <si>
    <r>
      <rPr>
        <sz val="11"/>
        <color theme="1"/>
        <rFont val="Symbol"/>
        <family val="1"/>
        <charset val="2"/>
      </rPr>
      <t>®</t>
    </r>
    <r>
      <rPr>
        <sz val="8.8000000000000007"/>
        <color theme="1"/>
        <rFont val="Calibri"/>
        <family val="2"/>
      </rPr>
      <t xml:space="preserve"> </t>
    </r>
    <r>
      <rPr>
        <sz val="11"/>
        <color theme="1"/>
        <rFont val="Calibri"/>
        <family val="2"/>
        <scheme val="minor"/>
      </rPr>
      <t xml:space="preserve">Développer et qualifier les hébergements
touristiques en adéquation avec les attentes de la clientèle touristique
</t>
    </r>
    <r>
      <rPr>
        <sz val="11"/>
        <color theme="1"/>
        <rFont val="Symbol"/>
        <family val="1"/>
        <charset val="2"/>
      </rPr>
      <t>®</t>
    </r>
    <r>
      <rPr>
        <sz val="8.8000000000000007"/>
        <color theme="1"/>
        <rFont val="Calibri"/>
        <family val="2"/>
      </rPr>
      <t xml:space="preserve"> </t>
    </r>
    <r>
      <rPr>
        <sz val="11"/>
        <color theme="1"/>
        <rFont val="Calibri"/>
        <family val="2"/>
      </rPr>
      <t>Perfectionner l’accueil des touristes et faciliter leur séjour sur notre territoire</t>
    </r>
    <r>
      <rPr>
        <sz val="11"/>
        <color theme="1"/>
        <rFont val="Calibri"/>
        <family val="2"/>
        <scheme val="minor"/>
      </rPr>
      <t xml:space="preserve">
</t>
    </r>
    <r>
      <rPr>
        <u/>
        <sz val="11"/>
        <color theme="1"/>
        <rFont val="Calibri"/>
        <family val="2"/>
        <scheme val="minor"/>
      </rPr>
      <t>Effets attendus</t>
    </r>
    <r>
      <rPr>
        <sz val="11"/>
        <color theme="1"/>
        <rFont val="Calibri"/>
        <family val="2"/>
        <scheme val="minor"/>
      </rPr>
      <t xml:space="preserve"> :
- Augmentation de la visibilité de l’offre touristique.
- Augmentation du volume de consommation
touristique.
- Professionnalisation des acteurs touristiques
</t>
    </r>
    <r>
      <rPr>
        <u/>
        <sz val="11"/>
        <color theme="1"/>
        <rFont val="Calibri"/>
        <family val="2"/>
        <scheme val="minor"/>
      </rPr>
      <t>DLAL :</t>
    </r>
    <r>
      <rPr>
        <sz val="11"/>
        <color theme="1"/>
        <rFont val="Calibri"/>
        <family val="2"/>
        <scheme val="minor"/>
      </rPr>
      <t xml:space="preserve">
Caractère novateur et structurant des opérations 
</t>
    </r>
  </si>
  <si>
    <t>EPCI, Département de la Creuse, Région Nouvelle
Aquitaine, État</t>
  </si>
  <si>
    <t>Indicateurs de réalisation et de résultats identifiés (Cf. FA 2.1 pages 47 et 48)</t>
  </si>
  <si>
    <t>Fléchage des ambitions Néo Terra impactées par les projets (Cf. FA 2.1 page 48)</t>
  </si>
  <si>
    <r>
      <rPr>
        <sz val="11"/>
        <color theme="1"/>
        <rFont val="Symbol"/>
        <family val="1"/>
        <charset val="2"/>
      </rPr>
      <t xml:space="preserve">® </t>
    </r>
    <r>
      <rPr>
        <sz val="11"/>
        <color theme="1"/>
        <rFont val="Calibri"/>
        <family val="2"/>
        <scheme val="minor"/>
      </rPr>
      <t xml:space="preserve">Suivre la mouvance actuelle en faveur du slow tourisme, et plus particulièrement de
l’itinérance
</t>
    </r>
    <r>
      <rPr>
        <sz val="11"/>
        <color theme="1"/>
        <rFont val="Symbol"/>
        <family val="1"/>
        <charset val="2"/>
      </rPr>
      <t>®</t>
    </r>
    <r>
      <rPr>
        <sz val="8.8000000000000007"/>
        <color theme="1"/>
        <rFont val="Calibri"/>
        <family val="2"/>
      </rPr>
      <t xml:space="preserve"> </t>
    </r>
    <r>
      <rPr>
        <sz val="11"/>
        <color theme="1"/>
        <rFont val="Calibri"/>
        <family val="2"/>
      </rPr>
      <t xml:space="preserve">Soutenir les événements sportifs et culturels
locaux d’envergure nationale
</t>
    </r>
    <r>
      <rPr>
        <sz val="11"/>
        <color theme="1"/>
        <rFont val="Symbol"/>
        <family val="1"/>
        <charset val="2"/>
      </rPr>
      <t>®</t>
    </r>
    <r>
      <rPr>
        <sz val="8.8000000000000007"/>
        <color theme="1"/>
        <rFont val="Calibri"/>
        <family val="2"/>
      </rPr>
      <t xml:space="preserve"> </t>
    </r>
    <r>
      <rPr>
        <sz val="11"/>
        <color theme="1"/>
        <rFont val="Calibri"/>
        <family val="2"/>
      </rPr>
      <t xml:space="preserve">Accentuer la différenciation grâce à une offre
innovante en lien avec la pleine nature, le
patrimoine ou le terroir
</t>
    </r>
    <r>
      <rPr>
        <u/>
        <sz val="11"/>
        <color theme="1"/>
        <rFont val="Calibri"/>
        <family val="2"/>
      </rPr>
      <t xml:space="preserve">Effets attendus </t>
    </r>
    <r>
      <rPr>
        <sz val="11"/>
        <color theme="1"/>
        <rFont val="Calibri"/>
        <family val="2"/>
      </rPr>
      <t xml:space="preserve">:
- Augmentation de la visibilité de l’offre touristique.
- Augmentation du volume de consommation
touristique sur le territoire.
</t>
    </r>
    <r>
      <rPr>
        <u/>
        <sz val="11"/>
        <color theme="1"/>
        <rFont val="Calibri"/>
        <family val="2"/>
      </rPr>
      <t xml:space="preserve">DLAL </t>
    </r>
    <r>
      <rPr>
        <sz val="11"/>
        <color theme="1"/>
        <rFont val="Calibri"/>
        <family val="2"/>
      </rPr>
      <t>:
Caractère novateur et structurant des opérations</t>
    </r>
  </si>
  <si>
    <r>
      <rPr>
        <u/>
        <sz val="11"/>
        <color theme="1"/>
        <rFont val="Calibri"/>
        <family val="2"/>
        <scheme val="minor"/>
      </rPr>
      <t>Actions matérielles</t>
    </r>
    <r>
      <rPr>
        <sz val="11"/>
        <color theme="1"/>
        <rFont val="Calibri"/>
        <family val="2"/>
        <scheme val="minor"/>
      </rPr>
      <t xml:space="preserve"> : 
 - Aménagements, équipements, activités et services liés au tourisme en itinérance.
- Évènements phares et identitaires du territoire, sportifs ou culturels, d’envergure nationale
- Implantation d’activités touristiques ou de loisirs
nouveaux ou peu existants</t>
    </r>
  </si>
  <si>
    <t>Indicateurs de réalisation et de résultats identifiés (Cf. FA 2.2 page 50)</t>
  </si>
  <si>
    <r>
      <rPr>
        <sz val="11"/>
        <color theme="1"/>
        <rFont val="Symbol"/>
        <family val="1"/>
        <charset val="2"/>
      </rPr>
      <t xml:space="preserve">® </t>
    </r>
    <r>
      <rPr>
        <sz val="11"/>
        <color theme="1"/>
        <rFont val="Calibri"/>
        <family val="2"/>
        <scheme val="minor"/>
      </rPr>
      <t xml:space="preserve">Aménager les espaces publics dans un souci de valorisation du patrimoine, de création de lien social et de contribution aux enjeux de la
transition énergétique et écologique
</t>
    </r>
    <r>
      <rPr>
        <sz val="11"/>
        <color theme="1"/>
        <rFont val="Symbol"/>
        <family val="1"/>
        <charset val="2"/>
      </rPr>
      <t xml:space="preserve">® </t>
    </r>
    <r>
      <rPr>
        <sz val="11"/>
        <color theme="1"/>
        <rFont val="Calibri"/>
        <family val="2"/>
        <scheme val="minor"/>
      </rPr>
      <t xml:space="preserve">Allier esthétisme et fonctionnalité
</t>
    </r>
    <r>
      <rPr>
        <sz val="11"/>
        <color theme="1"/>
        <rFont val="Symbol"/>
        <family val="1"/>
        <charset val="2"/>
      </rPr>
      <t>®</t>
    </r>
    <r>
      <rPr>
        <sz val="8.8000000000000007"/>
        <color theme="1"/>
        <rFont val="Calibri"/>
        <family val="2"/>
      </rPr>
      <t xml:space="preserve"> </t>
    </r>
    <r>
      <rPr>
        <sz val="11"/>
        <color theme="1"/>
        <rFont val="Calibri"/>
        <family val="2"/>
      </rPr>
      <t xml:space="preserve">Donner envie d’habiter, de vivre, d’investir dans les centres-bourgs
</t>
    </r>
    <r>
      <rPr>
        <u/>
        <sz val="11"/>
        <color theme="1"/>
        <rFont val="Calibri"/>
        <family val="2"/>
      </rPr>
      <t>Effets attendus</t>
    </r>
    <r>
      <rPr>
        <sz val="11"/>
        <color theme="1"/>
        <rFont val="Calibri"/>
        <family val="2"/>
      </rPr>
      <t xml:space="preserve"> :
- Amélioration de l’attractivité du territoire
- Effet d’entrainement sur l’habitat et l’activité
commerciale
- Réduction de la vacance
</t>
    </r>
    <r>
      <rPr>
        <u/>
        <sz val="11"/>
        <color theme="1"/>
        <rFont val="Calibri"/>
        <family val="2"/>
      </rPr>
      <t xml:space="preserve">DLAL </t>
    </r>
    <r>
      <rPr>
        <sz val="11"/>
        <color theme="1"/>
        <rFont val="Calibri"/>
        <family val="2"/>
      </rPr>
      <t>:
Caractère novateur et structurant des opérations</t>
    </r>
  </si>
  <si>
    <r>
      <rPr>
        <u/>
        <sz val="11"/>
        <color theme="1"/>
        <rFont val="Calibri"/>
        <family val="2"/>
        <scheme val="minor"/>
      </rPr>
      <t>Actions immatérielles</t>
    </r>
    <r>
      <rPr>
        <sz val="11"/>
        <color theme="1"/>
        <rFont val="Calibri"/>
        <family val="2"/>
        <scheme val="minor"/>
      </rPr>
      <t xml:space="preserve"> : 
 - Études globales et collaboratives d’aménagement
des espaces publics des centres-bourgs et du coeur
de ville
</t>
    </r>
    <r>
      <rPr>
        <u/>
        <sz val="11"/>
        <color theme="1"/>
        <rFont val="Calibri"/>
        <family val="2"/>
        <scheme val="minor"/>
      </rPr>
      <t>Actions matérielles</t>
    </r>
    <r>
      <rPr>
        <sz val="11"/>
        <color theme="1"/>
        <rFont val="Calibri"/>
        <family val="2"/>
        <scheme val="minor"/>
      </rPr>
      <t xml:space="preserve"> :
- Aménagement paysager incluant la dimension
climatique et écologique
- Aménagement d’espaces facilitant la
réappropriation du domaine public par les habitants et favorisant le lien social
- Aménagement du réseau viaire dans une logique de cohabitation des modes de déplacements et de
promotion des modes actifs (marche, vélo…)
- Opérations de mise en valeur de l’image des centres-bourgs et coeur de ville
- Expérimentation de nouveaux usages en investissant des lieux, notamment vacants, pour accueillir des animations et des activités sociales ou culturelles</t>
    </r>
  </si>
  <si>
    <t>État, Région Nouvelle Aquitaine, Département de la Creuse, EPCI, Communes</t>
  </si>
  <si>
    <t>Indicateurs de réalisation et de résultats identifiés (Cf. FA 3 page 54)</t>
  </si>
  <si>
    <t>Fléchage des ambitions Néo Terra impactées par les projets (Cf. FA 2.2 pages 50 et 51)</t>
  </si>
  <si>
    <t>Fléchage des ambitions Néo Terra impactées par les projets (Cf. FA 3 page 54)</t>
  </si>
  <si>
    <t>EPCI, Département de la Creuse, Région Nouvelle-Aquitaine</t>
  </si>
  <si>
    <r>
      <t xml:space="preserve">Elaboration de projets de coopération à dimension interterritoriale ou transnationale
</t>
    </r>
    <r>
      <rPr>
        <u/>
        <sz val="11"/>
        <color theme="1"/>
        <rFont val="Calibri"/>
        <family val="2"/>
        <scheme val="minor"/>
      </rPr>
      <t>Effets attendus</t>
    </r>
    <r>
      <rPr>
        <sz val="11"/>
        <color theme="1"/>
        <rFont val="Calibri"/>
        <family val="2"/>
        <scheme val="minor"/>
      </rPr>
      <t xml:space="preserve"> :
- Mise en oeuvre d’opérations nouvelles grâce à la coopération 
- Valorisation des projets grâce à leur dimension
interterritoriale ou transnationale
- Renforcement de l’identité du territoire
- Développement de l’ouverture et de la
conscience européenne du territoire
- L’ancrage du territoire dans des réseaux
partenaires
- Montée en compétences des acteurs locaux et
des partenaires
</t>
    </r>
  </si>
  <si>
    <t xml:space="preserve">Projets de coopérations de configuration interterritoriale et transnationale </t>
  </si>
  <si>
    <t>Indicateurs de réalisation et de résultats identifiés (Cf. FA 4 page 57)</t>
  </si>
  <si>
    <r>
      <rPr>
        <b/>
        <u/>
        <sz val="11"/>
        <color rgb="FF000000"/>
        <rFont val="Calibri"/>
        <family val="2"/>
        <scheme val="minor"/>
      </rPr>
      <t>Fiche-action 5</t>
    </r>
    <r>
      <rPr>
        <b/>
        <sz val="11"/>
        <color rgb="FF000000"/>
        <rFont val="Calibri"/>
        <family val="2"/>
        <scheme val="minor"/>
      </rPr>
      <t xml:space="preserve"> : Animation générale de la stratégie de développement local du Territoire de Guéret</t>
    </r>
  </si>
  <si>
    <r>
      <rPr>
        <b/>
        <u/>
        <sz val="11"/>
        <color rgb="FF000000"/>
        <rFont val="Calibri"/>
        <family val="2"/>
        <scheme val="minor"/>
      </rPr>
      <t>Fiche-action 1.2</t>
    </r>
    <r>
      <rPr>
        <b/>
        <sz val="11"/>
        <color rgb="FF000000"/>
        <rFont val="Calibri"/>
        <family val="2"/>
        <scheme val="minor"/>
      </rPr>
      <t> : Développer l’offre de services à la population et faciliter leur accessibilité</t>
    </r>
  </si>
  <si>
    <t>Objectif prioritaire 2 : Capter une clientèle touristique au bénéfice des bourgs en renforçant les éléments
d’attractivité touristique du territoire</t>
  </si>
  <si>
    <r>
      <rPr>
        <u/>
        <sz val="11"/>
        <color theme="1"/>
        <rFont val="Calibri"/>
        <family val="2"/>
        <scheme val="minor"/>
      </rPr>
      <t>Principaux objectifs</t>
    </r>
    <r>
      <rPr>
        <sz val="11"/>
        <color theme="1"/>
        <rFont val="Calibri"/>
        <family val="2"/>
        <scheme val="minor"/>
      </rPr>
      <t xml:space="preserve"> :
- Assurer une coordination et une animation dynamique de la stratégie
- Accompagner les porteurs dans la définition de leur projet
- Communiquer sur le volet territorial des fonds européens 
- Gestion et suivi des dossiers
- Evaluation de la SDL
- Favoriser la synergie avec les autres poltiques publiques
- Représenter le GAL 
</t>
    </r>
    <r>
      <rPr>
        <u/>
        <sz val="11"/>
        <color theme="1"/>
        <rFont val="Calibri"/>
        <family val="2"/>
        <scheme val="minor"/>
      </rPr>
      <t>Effets attendus :</t>
    </r>
    <r>
      <rPr>
        <sz val="11"/>
        <color theme="1"/>
        <rFont val="Calibri"/>
        <family val="2"/>
        <scheme val="minor"/>
      </rPr>
      <t xml:space="preserve">
- Réalisation des objectifs prioritaires de la SDL
- Mobilisation et consommation de l'enveloppe
- Effet levier des fonds européens
- Visibilité des financements européens sur le territoire
- Accompagnement des porteurs de projets
- Appropriation de la démarche DLAL par les acteurs du territoire
- Mobilisation pérenne des membres du GAL</t>
    </r>
  </si>
  <si>
    <t xml:space="preserve">­ Coordination
­ Animation de la SDL
- Gestion du volet territorial des fonds européens 2021-2027
­ Suivi et évaluation SDL
- Communication
- Formation </t>
  </si>
  <si>
    <t xml:space="preserve">Structure porteuse, autres structures privées sélectionnés par le GAL  </t>
  </si>
  <si>
    <t>Région Nouvelle Aquitaine / Contrat de développement
et de transitions</t>
  </si>
  <si>
    <t>Une attention particulière sera portée pour éviter tout risque de double financement avec les autres dispositifs concernant l’ingénierie territoriale</t>
  </si>
  <si>
    <t xml:space="preserve">Prise en compte des ambitions néo terra dans le déroulement des opérations de coopérations (page 57) </t>
  </si>
  <si>
    <t xml:space="preserve">Prise en compte des ambitions néo terra dans le déroulement des opérations de coopérations (pages 60 et 61) </t>
  </si>
  <si>
    <t>35 369 habitants (INSEE, 2018)</t>
  </si>
  <si>
    <t>Enveloppe OS 5.2</t>
  </si>
  <si>
    <r>
      <rPr>
        <sz val="11"/>
        <color theme="1"/>
        <rFont val="Calibri"/>
        <family val="2"/>
      </rPr>
      <t xml:space="preserve">­ </t>
    </r>
    <r>
      <rPr>
        <sz val="11"/>
        <color theme="1"/>
        <rFont val="Calibri"/>
        <family val="2"/>
        <scheme val="minor"/>
      </rPr>
      <t xml:space="preserve">Enjeux et SDL déterminés à l'échelle du territoire du GAL
</t>
    </r>
    <r>
      <rPr>
        <sz val="11"/>
        <color theme="1"/>
        <rFont val="Calibri"/>
        <family val="2"/>
      </rPr>
      <t>●</t>
    </r>
    <r>
      <rPr>
        <sz val="11"/>
        <color theme="1"/>
        <rFont val="Calibri"/>
        <family val="2"/>
        <scheme val="minor"/>
      </rPr>
      <t xml:space="preserve"> 4 enjeux identifiés caractérisant les potentialités de développement du territoire:
</t>
    </r>
    <r>
      <rPr>
        <sz val="11"/>
        <color theme="1"/>
        <rFont val="Symbol"/>
        <family val="1"/>
        <charset val="2"/>
      </rPr>
      <t xml:space="preserve">® </t>
    </r>
    <r>
      <rPr>
        <sz val="11"/>
        <color theme="1"/>
        <rFont val="Calibri"/>
        <family val="2"/>
        <scheme val="minor"/>
      </rPr>
      <t xml:space="preserve">Enjeu de renouveau démographique 
</t>
    </r>
    <r>
      <rPr>
        <sz val="11"/>
        <color theme="1"/>
        <rFont val="Symbol"/>
        <family val="1"/>
        <charset val="2"/>
      </rPr>
      <t>®</t>
    </r>
    <r>
      <rPr>
        <sz val="8.8000000000000007"/>
        <color theme="1"/>
        <rFont val="Calibri"/>
        <family val="2"/>
      </rPr>
      <t xml:space="preserve"> </t>
    </r>
    <r>
      <rPr>
        <sz val="11"/>
        <color theme="1"/>
        <rFont val="Calibri"/>
        <family val="2"/>
      </rPr>
      <t xml:space="preserve">Enjeu de dynamisation du modèle de développement économique
</t>
    </r>
    <r>
      <rPr>
        <sz val="11"/>
        <color theme="1"/>
        <rFont val="Symbol"/>
        <family val="1"/>
        <charset val="2"/>
      </rPr>
      <t>®</t>
    </r>
    <r>
      <rPr>
        <sz val="8.8000000000000007"/>
        <color theme="1"/>
        <rFont val="Calibri"/>
        <family val="2"/>
      </rPr>
      <t xml:space="preserve"> </t>
    </r>
    <r>
      <rPr>
        <sz val="11"/>
        <color theme="1"/>
        <rFont val="Calibri"/>
        <family val="2"/>
      </rPr>
      <t xml:space="preserve">Enjeu d'attractivité du territoire
</t>
    </r>
    <r>
      <rPr>
        <sz val="11"/>
        <color theme="1"/>
        <rFont val="Symbol"/>
        <family val="1"/>
        <charset val="2"/>
      </rPr>
      <t>®</t>
    </r>
    <r>
      <rPr>
        <sz val="8.8000000000000007"/>
        <color theme="1"/>
        <rFont val="Calibri"/>
        <family val="2"/>
      </rPr>
      <t xml:space="preserve"> </t>
    </r>
    <r>
      <rPr>
        <sz val="11"/>
        <color theme="1"/>
        <rFont val="Calibri"/>
        <family val="2"/>
      </rPr>
      <t>Enjeu de transition énergétique et écologique
● Décision des acteurs locaux de cibler les enjeux démographique, économique et d'attractivité + transition énergétique et écologique comme axe transveral et file conducteur de la SDL
●</t>
    </r>
    <r>
      <rPr>
        <b/>
        <sz val="8.8000000000000007"/>
        <color theme="1"/>
        <rFont val="Calibri"/>
        <family val="2"/>
      </rPr>
      <t xml:space="preserve"> SDL : </t>
    </r>
    <r>
      <rPr>
        <b/>
        <sz val="11"/>
        <color theme="1"/>
        <rFont val="Calibri"/>
        <family val="2"/>
      </rPr>
      <t>"Reconquérir les bourgs pour assurer un développement dynamique, équilibré et durable du territoire de Guéret"</t>
    </r>
    <r>
      <rPr>
        <sz val="11"/>
        <color theme="1"/>
        <rFont val="Calibri"/>
        <family val="2"/>
      </rPr>
      <t xml:space="preserve">
</t>
    </r>
    <r>
      <rPr>
        <sz val="11"/>
        <color theme="1"/>
        <rFont val="Calibri"/>
        <family val="2"/>
        <scheme val="minor"/>
      </rPr>
      <t xml:space="preserve">
</t>
    </r>
    <r>
      <rPr>
        <sz val="11"/>
        <color theme="1"/>
        <rFont val="Symbol"/>
        <family val="1"/>
        <charset val="2"/>
      </rPr>
      <t>®</t>
    </r>
    <r>
      <rPr>
        <sz val="8.8000000000000007"/>
        <color theme="1"/>
        <rFont val="Calibri"/>
        <family val="2"/>
      </rPr>
      <t xml:space="preserve"> </t>
    </r>
    <r>
      <rPr>
        <u/>
        <sz val="11"/>
        <color theme="1"/>
        <rFont val="Calibri"/>
        <family val="2"/>
        <scheme val="minor"/>
      </rPr>
      <t xml:space="preserve">3 OP : </t>
    </r>
    <r>
      <rPr>
        <sz val="11"/>
        <color theme="1"/>
        <rFont val="Calibri"/>
        <family val="2"/>
        <scheme val="minor"/>
      </rPr>
      <t xml:space="preserve">
­ OP n°1 : Rendre les bourgs plus attractifs en développant et diversifiant leurs usages
- OP n°2 : Capter une clientèle touristique au bénéfice des bourgs en renforçant les éléments d’attractivité touristique du territoire
- OP n°3 : Penser l’aménagement des bourgs et du coeur de ville dans une perspective de lien social
</t>
    </r>
    <r>
      <rPr>
        <sz val="11"/>
        <color theme="1"/>
        <rFont val="Symbol"/>
        <family val="1"/>
        <charset val="2"/>
      </rPr>
      <t>®</t>
    </r>
    <r>
      <rPr>
        <sz val="8.8000000000000007"/>
        <color theme="1"/>
        <rFont val="Calibri"/>
        <family val="2"/>
      </rPr>
      <t xml:space="preserve"> </t>
    </r>
    <r>
      <rPr>
        <u/>
        <sz val="11"/>
        <color theme="1"/>
        <rFont val="Calibri"/>
        <family val="2"/>
        <scheme val="minor"/>
      </rPr>
      <t>Axes transversaux</t>
    </r>
    <r>
      <rPr>
        <sz val="11"/>
        <color theme="1"/>
        <rFont val="Calibri"/>
        <family val="2"/>
        <scheme val="minor"/>
      </rPr>
      <t xml:space="preserve"> relatifs à la coopération internationale/transnationale + Animation de la programmation
(Cf. page 29 à 31)
</t>
    </r>
    <r>
      <rPr>
        <u/>
        <sz val="11"/>
        <rFont val="Calibri"/>
        <family val="2"/>
        <scheme val="minor"/>
      </rPr>
      <t xml:space="preserve">NB </t>
    </r>
    <r>
      <rPr>
        <sz val="11"/>
        <rFont val="Calibri"/>
        <family val="2"/>
        <scheme val="minor"/>
      </rPr>
      <t>: Projet de territoire s'appuyant sur le travail préparatoire des contractualisations, regroupement des différentes stratégies territoriales pour définir un cadre stratégique général</t>
    </r>
    <r>
      <rPr>
        <sz val="11"/>
        <color rgb="FFFF0000"/>
        <rFont val="Calibri"/>
        <family val="2"/>
        <scheme val="minor"/>
      </rPr>
      <t xml:space="preserve"> </t>
    </r>
  </si>
  <si>
    <t>Suivi et évaluation de l'application de la SDL assuré par l'équipe technique et les membres décisionnaires du GAL (Cf. page 65)</t>
  </si>
  <si>
    <t>Points faibles : - Précisions insuffissantes sur la gouvernance (composition du GAL)</t>
  </si>
  <si>
    <r>
      <rPr>
        <u/>
        <sz val="11"/>
        <color theme="1"/>
        <rFont val="Calibri"/>
        <family val="2"/>
        <scheme val="minor"/>
      </rPr>
      <t xml:space="preserve">Objectifs identifiés </t>
    </r>
    <r>
      <rPr>
        <sz val="11"/>
        <color theme="1"/>
        <rFont val="Calibri"/>
        <family val="2"/>
        <scheme val="minor"/>
      </rPr>
      <t xml:space="preserve">:
</t>
    </r>
    <r>
      <rPr>
        <sz val="11"/>
        <color theme="1"/>
        <rFont val="Symbol"/>
        <family val="1"/>
        <charset val="2"/>
      </rPr>
      <t xml:space="preserve">® </t>
    </r>
    <r>
      <rPr>
        <sz val="11"/>
        <color theme="1"/>
        <rFont val="Calibri"/>
        <family val="2"/>
        <scheme val="minor"/>
      </rPr>
      <t xml:space="preserve">Valoriser le commerce de proximité
</t>
    </r>
    <r>
      <rPr>
        <sz val="11"/>
        <color theme="1"/>
        <rFont val="Symbol"/>
        <family val="1"/>
        <charset val="2"/>
      </rPr>
      <t xml:space="preserve">® </t>
    </r>
    <r>
      <rPr>
        <sz val="11"/>
        <color theme="1"/>
        <rFont val="Calibri"/>
        <family val="2"/>
        <scheme val="minor"/>
      </rPr>
      <t xml:space="preserve">Expérimenter de nouveaux modèles économiques ou usages
</t>
    </r>
    <r>
      <rPr>
        <sz val="11"/>
        <color theme="1"/>
        <rFont val="Symbol"/>
        <family val="1"/>
        <charset val="2"/>
      </rPr>
      <t>®</t>
    </r>
    <r>
      <rPr>
        <sz val="9.9"/>
        <color theme="1"/>
        <rFont val="Calibri"/>
        <family val="2"/>
      </rPr>
      <t xml:space="preserve"> </t>
    </r>
    <r>
      <rPr>
        <sz val="11"/>
        <color theme="1"/>
        <rFont val="Calibri"/>
        <family val="2"/>
      </rPr>
      <t xml:space="preserve">Encourager esprit d'entreprise, création de projets à taille humaine et activités innovantes
</t>
    </r>
    <r>
      <rPr>
        <sz val="11"/>
        <color theme="1"/>
        <rFont val="Symbol"/>
        <family val="1"/>
        <charset val="2"/>
      </rPr>
      <t>®</t>
    </r>
    <r>
      <rPr>
        <sz val="9.9"/>
        <color theme="1"/>
        <rFont val="Calibri"/>
        <family val="2"/>
      </rPr>
      <t xml:space="preserve"> </t>
    </r>
    <r>
      <rPr>
        <sz val="11"/>
        <color theme="1"/>
        <rFont val="Calibri"/>
        <family val="2"/>
      </rPr>
      <t xml:space="preserve">Accompagnement des TPE/PME locales
</t>
    </r>
    <r>
      <rPr>
        <u/>
        <sz val="11"/>
        <color theme="1"/>
        <rFont val="Calibri"/>
        <family val="2"/>
      </rPr>
      <t xml:space="preserve">Effets attendus </t>
    </r>
    <r>
      <rPr>
        <sz val="11"/>
        <color theme="1"/>
        <rFont val="Calibri"/>
        <family val="2"/>
      </rPr>
      <t xml:space="preserve">:
­ Création d'emplois directs
­ Création maillage de services de proximité et d'une économie locale dynamique
</t>
    </r>
    <r>
      <rPr>
        <u/>
        <sz val="11"/>
        <color theme="1"/>
        <rFont val="Calibri"/>
        <family val="2"/>
      </rPr>
      <t xml:space="preserve">DLAL :
</t>
    </r>
    <r>
      <rPr>
        <sz val="11"/>
        <color theme="1"/>
        <rFont val="Calibri"/>
        <family val="2"/>
      </rPr>
      <t>Amorçage de nouveaux projets, démarche partenariale et/ou mutualisée</t>
    </r>
    <r>
      <rPr>
        <sz val="11"/>
        <color theme="1"/>
        <rFont val="Calibri"/>
        <family val="2"/>
        <scheme val="minor"/>
      </rPr>
      <t xml:space="preserve">
</t>
    </r>
  </si>
  <si>
    <r>
      <rPr>
        <u/>
        <sz val="11"/>
        <color theme="1"/>
        <rFont val="Calibri"/>
        <family val="2"/>
      </rPr>
      <t>Actions matérielles :</t>
    </r>
    <r>
      <rPr>
        <sz val="11"/>
        <color theme="1"/>
        <rFont val="Calibri"/>
        <family val="2"/>
      </rPr>
      <t xml:space="preserve"> 
­ Réhabilitation, aménagement de locaux destinés à héberger des activités de l'économie de proximité
</t>
    </r>
    <r>
      <rPr>
        <u/>
        <sz val="11"/>
        <color theme="1"/>
        <rFont val="Calibri"/>
        <family val="2"/>
      </rPr>
      <t xml:space="preserve">Actions hybrides : </t>
    </r>
    <r>
      <rPr>
        <sz val="11"/>
        <color theme="1"/>
        <rFont val="Calibri"/>
        <family val="2"/>
      </rPr>
      <t xml:space="preserve">
­ Soutien aux commerces et services marchands itinérants
­ Soutien à l’expérimentation d’activités
- Emergence de projets d'innovation socio-économique : nouvelles formes d'économie, ESS, économie de la fonctionnalité, hybridation des activités, économie circulaire
- Emergence de nouvelles organisations et de pratiques professionnelles : mutualisation et mise en réseau des acteurs, création de lieux de formation
</t>
    </r>
    <r>
      <rPr>
        <u/>
        <sz val="11"/>
        <color theme="1"/>
        <rFont val="Calibri"/>
        <family val="2"/>
      </rPr>
      <t>Actions immatérielles :</t>
    </r>
    <r>
      <rPr>
        <sz val="11"/>
        <color theme="1"/>
        <rFont val="Calibri"/>
        <family val="2"/>
      </rPr>
      <t xml:space="preserve">
- Ingénierie pour l'animation d'une stratégie locale ou de projets </t>
    </r>
  </si>
  <si>
    <r>
      <rPr>
        <sz val="11"/>
        <color theme="1"/>
        <rFont val="Symbol"/>
        <family val="1"/>
        <charset val="2"/>
      </rPr>
      <t>®</t>
    </r>
    <r>
      <rPr>
        <sz val="11"/>
        <color theme="1"/>
        <rFont val="Calibri"/>
        <family val="2"/>
      </rPr>
      <t xml:space="preserve"> Développement des services de proximité pour garantir le maintien équilibré de la population sur le territoire</t>
    </r>
    <r>
      <rPr>
        <sz val="8.8000000000000007"/>
        <color theme="1"/>
        <rFont val="Calibri"/>
        <family val="2"/>
      </rPr>
      <t xml:space="preserve"> 
</t>
    </r>
    <r>
      <rPr>
        <u/>
        <sz val="11"/>
        <color theme="1"/>
        <rFont val="Calibri"/>
        <family val="2"/>
      </rPr>
      <t xml:space="preserve">Effets attendus </t>
    </r>
    <r>
      <rPr>
        <sz val="11"/>
        <color theme="1"/>
        <rFont val="Calibri"/>
        <family val="2"/>
      </rPr>
      <t xml:space="preserve">:
­ Assurer une meilleure qualité de vie en milieu rural
­ Offrir une qualité d'accueil
</t>
    </r>
    <r>
      <rPr>
        <u/>
        <sz val="11"/>
        <color theme="1"/>
        <rFont val="Calibri"/>
        <family val="2"/>
      </rPr>
      <t>DLAL :</t>
    </r>
    <r>
      <rPr>
        <sz val="11"/>
        <color theme="1"/>
        <rFont val="Calibri"/>
        <family val="2"/>
      </rPr>
      <t xml:space="preserve">
Caractère novateur et structurant des opérations </t>
    </r>
    <r>
      <rPr>
        <sz val="8.8000000000000007"/>
        <color theme="1"/>
        <rFont val="Calibri"/>
        <family val="2"/>
      </rPr>
      <t xml:space="preserve">
</t>
    </r>
  </si>
  <si>
    <r>
      <rPr>
        <u/>
        <sz val="11"/>
        <color theme="1"/>
        <rFont val="Calibri"/>
        <family val="2"/>
        <scheme val="minor"/>
      </rPr>
      <t>Actions matérielles</t>
    </r>
    <r>
      <rPr>
        <sz val="11"/>
        <color theme="1"/>
        <rFont val="Calibri"/>
        <family val="2"/>
        <scheme val="minor"/>
      </rPr>
      <t xml:space="preserve"> : 
</t>
    </r>
    <r>
      <rPr>
        <sz val="11"/>
        <color theme="1"/>
        <rFont val="Calibri"/>
        <family val="2"/>
      </rPr>
      <t xml:space="preserve">­ Création, réhabilitation, équipement de mutualisation d’équipements de lieux « hybrides »
­ Création et requalification des équipements culturels, sportifs et de loisirs
- Encourager le développement de structures accueil enfance/jeunesse
- Alternative dans l'accès aux soins par le biais de l'itinérance
</t>
    </r>
    <r>
      <rPr>
        <u/>
        <sz val="11"/>
        <color theme="1"/>
        <rFont val="Calibri"/>
        <family val="2"/>
      </rPr>
      <t>Actions immatérielles</t>
    </r>
    <r>
      <rPr>
        <sz val="11"/>
        <color theme="1"/>
        <rFont val="Calibri"/>
        <family val="2"/>
      </rPr>
      <t xml:space="preserve"> :
­ Développer de nouvelles organisations et pratiques pour faire face aux évolutions conjoncturelles et sociétales
- Soutenir l'ingénierie
</t>
    </r>
  </si>
  <si>
    <r>
      <t xml:space="preserve">Collectivités publiques et leurs groupements,
établissements publics, GIP, associations, bailleurs sociaux,
porteurs privés, entreprises, organismes HLM
</t>
    </r>
    <r>
      <rPr>
        <u/>
        <sz val="11"/>
        <color rgb="FFFF0000"/>
        <rFont val="Calibri"/>
        <family val="2"/>
        <scheme val="minor"/>
      </rPr>
      <t/>
    </r>
  </si>
  <si>
    <r>
      <rPr>
        <u/>
        <sz val="11"/>
        <color theme="1"/>
        <rFont val="Calibri"/>
        <family val="2"/>
        <scheme val="minor"/>
      </rPr>
      <t>Actions matérielles</t>
    </r>
    <r>
      <rPr>
        <sz val="11"/>
        <color theme="1"/>
        <rFont val="Calibri"/>
        <family val="2"/>
        <scheme val="minor"/>
      </rPr>
      <t xml:space="preserve"> : 
­ Actions, aménagements, équipements touristiques durables 
- Opérations visant à renforcer l’offre d’hébergements touristiques
- Opérations de montée en gamme des hébergements et/ou d’adaptation aux attentes des touristes
</t>
    </r>
    <r>
      <rPr>
        <u/>
        <sz val="11"/>
        <color theme="1"/>
        <rFont val="Calibri"/>
        <family val="2"/>
        <scheme val="minor"/>
      </rPr>
      <t xml:space="preserve">Actions immatérielles </t>
    </r>
    <r>
      <rPr>
        <sz val="11"/>
        <color theme="1"/>
        <rFont val="Calibri"/>
        <family val="2"/>
        <scheme val="minor"/>
      </rPr>
      <t xml:space="preserve">:
­ Mise en réseau des acteurs touristiques 
</t>
    </r>
    <r>
      <rPr>
        <u/>
        <sz val="11"/>
        <color theme="1"/>
        <rFont val="Calibri"/>
        <family val="2"/>
        <scheme val="minor"/>
      </rPr>
      <t xml:space="preserve">
</t>
    </r>
  </si>
  <si>
    <r>
      <t xml:space="preserve">Collectivités publiques et leurs groupements,
établissements publics, GIP, associations, porteurs privés,
entreprises
</t>
    </r>
    <r>
      <rPr>
        <u/>
        <sz val="11"/>
        <color rgb="FFFF0000"/>
        <rFont val="Calibri"/>
        <family val="2"/>
        <scheme val="minor"/>
      </rPr>
      <t/>
    </r>
  </si>
  <si>
    <r>
      <t xml:space="preserve">Priorité 7 - Massif Central du Programme 2021-2027 FEDER, FSE+, FTJ, Région Auvergne-Rhône-Alpes, Rhône-Saône et
Massif Central / Typologie d’actions 7.5.2.5 – Renforcer l’attractivité touristique du Massif Central.
</t>
    </r>
    <r>
      <rPr>
        <u/>
        <sz val="11"/>
        <color rgb="FFFF0000"/>
        <rFont val="Calibri"/>
        <family val="2"/>
        <scheme val="minor"/>
      </rPr>
      <t/>
    </r>
  </si>
  <si>
    <r>
      <t xml:space="preserve">­ Collaboration avec personnes et structures ressources au sein DLC de la CAGG, au sein des 2 EPCI et structures positionnées sur les thématiques de la SDL
</t>
    </r>
    <r>
      <rPr>
        <sz val="11"/>
        <color theme="1"/>
        <rFont val="Calibri"/>
        <family val="2"/>
      </rPr>
      <t>­ Implications des membres du GAL au travers de la participation au CUC
­ Communication sur le volet territorial des fonds UE, auprès des administrés du territoire, à adaper aux cours de la vie du programme
(Cf. pages 66 )</t>
    </r>
  </si>
  <si>
    <r>
      <rPr>
        <sz val="11"/>
        <color theme="1"/>
        <rFont val="Calibri"/>
        <family val="2"/>
      </rPr>
      <t>●</t>
    </r>
    <r>
      <rPr>
        <sz val="8.8000000000000007"/>
        <color theme="1"/>
        <rFont val="Calibri"/>
        <family val="2"/>
      </rPr>
      <t xml:space="preserve"> </t>
    </r>
    <r>
      <rPr>
        <u/>
        <sz val="11"/>
        <color theme="1"/>
        <rFont val="Calibri"/>
        <family val="2"/>
        <scheme val="minor"/>
      </rPr>
      <t xml:space="preserve">Composition du GAL : </t>
    </r>
    <r>
      <rPr>
        <sz val="11"/>
        <color theme="1"/>
        <rFont val="Calibri"/>
        <family val="2"/>
        <scheme val="minor"/>
      </rPr>
      <t xml:space="preserve">constitution et animation du GAL identique à la programmation 2014-2020
</t>
    </r>
    <r>
      <rPr>
        <sz val="11"/>
        <color theme="1"/>
        <rFont val="Calibri"/>
        <family val="2"/>
      </rPr>
      <t xml:space="preserve">­ Référence à l'article 31 du RPDC : GAL composé  nbre membres publics = nbre membres privés 
</t>
    </r>
    <r>
      <rPr>
        <sz val="11"/>
        <color theme="1"/>
        <rFont val="Symbol"/>
        <family val="1"/>
        <charset val="2"/>
      </rPr>
      <t>®</t>
    </r>
    <r>
      <rPr>
        <sz val="8.8000000000000007"/>
        <color theme="1"/>
        <rFont val="Calibri"/>
        <family val="2"/>
      </rPr>
      <t xml:space="preserve"> </t>
    </r>
    <r>
      <rPr>
        <sz val="11"/>
        <color theme="1"/>
        <rFont val="Calibri"/>
        <family val="2"/>
      </rPr>
      <t xml:space="preserve">Groupe d'intérêt public : nbre égal d'élus des 2 EPCI + conseiller départemental en charge des politiques territoriales et référent fonds UE
</t>
    </r>
    <r>
      <rPr>
        <sz val="11"/>
        <color theme="1"/>
        <rFont val="Symbol"/>
        <family val="1"/>
        <charset val="2"/>
      </rPr>
      <t>®</t>
    </r>
    <r>
      <rPr>
        <sz val="8.8000000000000007"/>
        <color theme="1"/>
        <rFont val="Calibri"/>
        <family val="2"/>
      </rPr>
      <t xml:space="preserve"> </t>
    </r>
    <r>
      <rPr>
        <sz val="11"/>
        <color theme="1"/>
        <rFont val="Calibri"/>
        <family val="2"/>
      </rPr>
      <t xml:space="preserve">Groupe d'intérêt privé : membres de structures représentatives des thématiques intégrées dans la SDL
● </t>
    </r>
    <r>
      <rPr>
        <u/>
        <sz val="11"/>
        <color theme="1"/>
        <rFont val="Calibri"/>
        <family val="2"/>
      </rPr>
      <t xml:space="preserve">Groupes de travail :
</t>
    </r>
    <r>
      <rPr>
        <sz val="11"/>
        <color theme="1"/>
        <rFont val="Calibri"/>
        <family val="2"/>
      </rPr>
      <t xml:space="preserve">­ Coopération
­ Evaluation
­ Sélection des projets, composé de membres volontaires du GAL
­ Instauration d'un comité d'analayse d'opportunité des dossiers de DA préalable au CUC du GAL, composé de membres volontaires publics et privés 
● </t>
    </r>
    <r>
      <rPr>
        <u/>
        <sz val="11"/>
        <color theme="1"/>
        <rFont val="Calibri"/>
        <family val="2"/>
      </rPr>
      <t>Gestion groupes d'intérêt et conflits d'intérêt</t>
    </r>
    <r>
      <rPr>
        <sz val="11"/>
        <color theme="1"/>
        <rFont val="Calibri"/>
        <family val="2"/>
      </rPr>
      <t xml:space="preserve"> :
­ Problématique du groupe d'intérêt appliquée lors des instances de décisions du GAL avec mise en place d'au moins un quorum
­ Procédure écart risque conflit d'intérêt :
      </t>
    </r>
    <r>
      <rPr>
        <sz val="11"/>
        <color theme="1"/>
        <rFont val="Symbol"/>
        <family val="1"/>
        <charset val="2"/>
      </rPr>
      <t>®</t>
    </r>
    <r>
      <rPr>
        <sz val="8.8000000000000007"/>
        <color theme="1"/>
        <rFont val="Calibri"/>
        <family val="2"/>
      </rPr>
      <t xml:space="preserve"> </t>
    </r>
    <r>
      <rPr>
        <sz val="11"/>
        <color theme="1"/>
        <rFont val="Calibri"/>
        <family val="2"/>
      </rPr>
      <t xml:space="preserve">Liste des membres établi mentionnant qualité du membre et ses fonctions électives, associatives et professionelles éventuelles
      </t>
    </r>
    <r>
      <rPr>
        <sz val="11"/>
        <color theme="1"/>
        <rFont val="Symbol"/>
        <family val="1"/>
        <charset val="2"/>
      </rPr>
      <t xml:space="preserve">® </t>
    </r>
    <r>
      <rPr>
        <sz val="11"/>
        <color theme="1"/>
        <rFont val="Calibri"/>
        <family val="2"/>
        <scheme val="minor"/>
      </rPr>
      <t xml:space="preserve">Non participation au vote d'un membre du GAL lorsqu'il est porteur de projet </t>
    </r>
    <r>
      <rPr>
        <sz val="11"/>
        <color theme="1"/>
        <rFont val="Arial"/>
        <family val="2"/>
      </rPr>
      <t xml:space="preserve">
     </t>
    </r>
    <r>
      <rPr>
        <sz val="11"/>
        <color theme="1"/>
        <rFont val="Symbol"/>
        <family val="1"/>
        <charset val="2"/>
      </rPr>
      <t xml:space="preserve">® </t>
    </r>
    <r>
      <rPr>
        <sz val="11"/>
        <color theme="1"/>
        <rFont val="Calibri"/>
        <family val="2"/>
        <scheme val="minor"/>
      </rPr>
      <t xml:space="preserve">Non participation au vote d'une membre du GAL appartenant à l'exécutif du MO bénéficiaire 
● </t>
    </r>
    <r>
      <rPr>
        <u/>
        <sz val="11"/>
        <color theme="1"/>
        <rFont val="Calibri"/>
        <family val="2"/>
        <scheme val="minor"/>
      </rPr>
      <t xml:space="preserve">Animation GAL </t>
    </r>
    <r>
      <rPr>
        <sz val="11"/>
        <color theme="1"/>
        <rFont val="Calibri"/>
        <family val="2"/>
        <scheme val="minor"/>
      </rPr>
      <t>:</t>
    </r>
    <r>
      <rPr>
        <sz val="11"/>
        <color theme="1"/>
        <rFont val="Calibri"/>
        <family val="2"/>
      </rPr>
      <t xml:space="preserve">
­ Tenue des réunions CUC sur différentes communes du territoire
­ Visites de projets financés par fonds européens
­ Moments de convivialité
(Cf. pages 66 à 68)
</t>
    </r>
    <r>
      <rPr>
        <u/>
        <sz val="11"/>
        <color rgb="FFFF0000"/>
        <rFont val="Calibri"/>
        <family val="2"/>
      </rPr>
      <t/>
    </r>
  </si>
  <si>
    <r>
      <t xml:space="preserve">­ Description de la structure porteuse du GAL, de l'équipe technique et la gouvernance:
  </t>
    </r>
    <r>
      <rPr>
        <sz val="11"/>
        <color theme="1"/>
        <rFont val="Symbol"/>
        <family val="1"/>
        <charset val="2"/>
      </rPr>
      <t>®</t>
    </r>
    <r>
      <rPr>
        <sz val="11"/>
        <color theme="1"/>
        <rFont val="Calibri"/>
        <family val="2"/>
      </rPr>
      <t xml:space="preserve"> 2 agents mobilisés, correpondant à 1,5 ETP,  relevant de la Direction du Développement Local Collaboratif de la CA GG (structure porteuse). Possible évolution du nombre d'ETP évoquée en fonction des exigences de gestion de la programmation et/ou nécessités de renforcement de l'ingénierie territoriale.
­ Equipe technique amenée à travailler en collaboration avec d'autres personnes et structures ressources:
  </t>
    </r>
    <r>
      <rPr>
        <sz val="11"/>
        <color theme="1"/>
        <rFont val="Symbol"/>
        <family val="1"/>
        <charset val="2"/>
      </rPr>
      <t>®</t>
    </r>
    <r>
      <rPr>
        <sz val="11"/>
        <color theme="1"/>
        <rFont val="Calibri"/>
        <family val="2"/>
      </rPr>
      <t xml:space="preserve"> Au sein DDLC de la CAGG
  </t>
    </r>
    <r>
      <rPr>
        <sz val="11"/>
        <color theme="1"/>
        <rFont val="Symbol"/>
        <family val="1"/>
        <charset val="2"/>
      </rPr>
      <t>®</t>
    </r>
    <r>
      <rPr>
        <sz val="11"/>
        <color theme="1"/>
        <rFont val="Calibri"/>
        <family val="2"/>
      </rPr>
      <t xml:space="preserve"> Au sein des 2 EPCI du territoire
  </t>
    </r>
    <r>
      <rPr>
        <sz val="11"/>
        <color theme="1"/>
        <rFont val="Symbol"/>
        <family val="1"/>
        <charset val="2"/>
      </rPr>
      <t>®</t>
    </r>
    <r>
      <rPr>
        <sz val="11"/>
        <color theme="1"/>
        <rFont val="Calibri"/>
        <family val="2"/>
      </rPr>
      <t xml:space="preserve"> contacts réguliers avec structures positionnées sur les thématiques de la SDL
(pages 63 à 66)</t>
    </r>
  </si>
  <si>
    <r>
      <t>Définition des enjeux découlant du diagnostic territorial
­</t>
    </r>
    <r>
      <rPr>
        <sz val="11"/>
        <color theme="1"/>
        <rFont val="Calibri"/>
        <family val="2"/>
        <scheme val="minor"/>
      </rPr>
      <t>SDL tenant compte des spécificités du DLAL dans la mise en œuvre SDL et grille de sélection des projets
­</t>
    </r>
    <r>
      <rPr>
        <sz val="11"/>
        <color theme="1"/>
        <rFont val="Calibri"/>
        <family val="2"/>
      </rPr>
      <t>Prise en compte des enjeux de la feuille de route Néo Terra</t>
    </r>
    <r>
      <rPr>
        <sz val="11"/>
        <color theme="1"/>
        <rFont val="Calibri"/>
        <family val="2"/>
        <scheme val="minor"/>
      </rPr>
      <t xml:space="preserve">
­</t>
    </r>
    <r>
      <rPr>
        <sz val="11"/>
        <color theme="1"/>
        <rFont val="Calibri"/>
        <family val="2"/>
      </rPr>
      <t xml:space="preserve">Coopération : poursuite de la dynamique engagée : groupe de travail au sein du GAL ; tirer profit plus-value coopération européenne ; développer des projets de coopération portés par un autre porteur que le GAL
(pages 29 -&gt; 35)
</t>
    </r>
    <r>
      <rPr>
        <u/>
        <sz val="11"/>
        <color theme="0" tint="-0.34998626667073579"/>
        <rFont val="Calibri"/>
        <family val="2"/>
      </rPr>
      <t xml:space="preserve">Observations </t>
    </r>
    <r>
      <rPr>
        <sz val="11"/>
        <color theme="0" tint="-0.34998626667073579"/>
        <rFont val="Calibri"/>
        <family val="2"/>
      </rPr>
      <t xml:space="preserve">:  procédure d'évaluation des résultats de la SDL peu décrite </t>
    </r>
  </si>
  <si>
    <r>
      <rPr>
        <sz val="11"/>
        <rFont val="Calibri"/>
        <family val="2"/>
        <scheme val="minor"/>
      </rPr>
      <t>Résumé présent (pages 3 -&gt; 6)</t>
    </r>
    <r>
      <rPr>
        <u/>
        <sz val="11"/>
        <color rgb="FFFF0000"/>
        <rFont val="Calibri"/>
        <family val="2"/>
        <scheme val="minor"/>
      </rPr>
      <t xml:space="preserve">
</t>
    </r>
    <r>
      <rPr>
        <u/>
        <sz val="11"/>
        <color theme="0" tint="-0.34998626667073579"/>
        <rFont val="Calibri"/>
        <family val="2"/>
        <scheme val="minor"/>
      </rPr>
      <t xml:space="preserve">NB </t>
    </r>
    <r>
      <rPr>
        <sz val="11"/>
        <color theme="0" tint="-0.34998626667073579"/>
        <rFont val="Calibri"/>
        <family val="2"/>
        <scheme val="minor"/>
      </rPr>
      <t xml:space="preserve">: points essentiels du diagnostic non mentionnés dans le résumé de 4 pages </t>
    </r>
  </si>
  <si>
    <r>
      <rPr>
        <b/>
        <sz val="11"/>
        <color theme="1"/>
        <rFont val="Calibri"/>
        <family val="2"/>
        <scheme val="minor"/>
      </rPr>
      <t xml:space="preserve">
</t>
    </r>
    <r>
      <rPr>
        <b/>
        <sz val="11"/>
        <color theme="1"/>
        <rFont val="Calibri"/>
        <family val="2"/>
      </rPr>
      <t>CC Portes de la Creuse en Marche :</t>
    </r>
    <r>
      <rPr>
        <sz val="11"/>
        <color theme="1"/>
        <rFont val="Calibri"/>
        <family val="2"/>
      </rPr>
      <t xml:space="preserve"> 
- Décision du bureau communautaire du 23/05/2022 portant sur approbation du projet de candidature et la désigniation de la structure portant la candidature
- Courrier d'engagement  du 13/06/2022 dans l'attente des délibérations (délibération prévue d'ici Septembre)
</t>
    </r>
    <r>
      <rPr>
        <b/>
        <sz val="11"/>
        <color theme="1"/>
        <rFont val="Calibri"/>
        <family val="2"/>
      </rPr>
      <t xml:space="preserve">CA Grand Guéret : 
</t>
    </r>
    <r>
      <rPr>
        <sz val="11"/>
        <color theme="1"/>
        <rFont val="Calibri"/>
        <family val="2"/>
      </rPr>
      <t xml:space="preserve">- Courrier d'engagement du 17/06/2022 mentionnant:
</t>
    </r>
    <r>
      <rPr>
        <sz val="11"/>
        <color theme="1"/>
        <rFont val="Symbol"/>
        <family val="1"/>
        <charset val="2"/>
      </rPr>
      <t>®</t>
    </r>
    <r>
      <rPr>
        <sz val="11"/>
        <color theme="1"/>
        <rFont val="Calibri"/>
        <family val="2"/>
      </rPr>
      <t xml:space="preserve"> l'approbation de la candidature en bureau communautaire du 16/06/2022
</t>
    </r>
    <r>
      <rPr>
        <sz val="11"/>
        <color theme="1"/>
        <rFont val="Symbol"/>
        <family val="1"/>
        <charset val="2"/>
      </rPr>
      <t>®</t>
    </r>
    <r>
      <rPr>
        <sz val="11"/>
        <color theme="1"/>
        <rFont val="Calibri"/>
        <family val="2"/>
      </rPr>
      <t xml:space="preserve">  l'attente d'une délibération en CC du 24/06/2022
</t>
    </r>
    <r>
      <rPr>
        <u/>
        <sz val="11"/>
        <color theme="0" tint="-0.34998626667073579"/>
        <rFont val="Calibri"/>
        <family val="2"/>
      </rPr>
      <t>NB:</t>
    </r>
    <r>
      <rPr>
        <sz val="11"/>
        <color theme="0" tint="-0.34998626667073579"/>
        <rFont val="Calibri"/>
        <family val="2"/>
      </rPr>
      <t xml:space="preserve"> Transmettre ces délibérations avant le 30/09 et vérifier que la structure porteuse du GAL est bien identifiée pour chaque délibération</t>
    </r>
  </si>
  <si>
    <t xml:space="preserve">EVALUATION GLOBALE </t>
  </si>
  <si>
    <r>
      <t xml:space="preserve"> </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</si>
  <si>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Statuts de la CA GG  transmis le 12/07/2022</t>
  </si>
  <si>
    <r>
      <rPr>
        <sz val="11"/>
        <color theme="1"/>
        <rFont val="Calibri"/>
        <family val="2"/>
        <scheme val="minor"/>
      </rPr>
      <t></t>
    </r>
    <r>
      <rPr>
        <sz val="11"/>
        <color theme="1"/>
        <rFont val="Wingdings"/>
        <charset val="2"/>
      </rPr>
      <t xml:space="preserve">þ </t>
    </r>
    <r>
      <rPr>
        <b/>
        <sz val="11"/>
        <color theme="1"/>
        <rFont val="Calibri"/>
        <family val="2"/>
        <scheme val="minor"/>
      </rPr>
      <t xml:space="preserve">Candidature recevable après réception des pièces complémentaires : 
Pièces reçues : statuts de la structure porteuse
Date de réception des pièces manquantes (indiquer dans la case observation) :  12/07/2022 </t>
    </r>
  </si>
  <si>
    <t xml:space="preserve">  Date envoi dossier complet : 29/07/2022
  Date envoi notification sélection : </t>
  </si>
  <si>
    <t>Retour Information complémentaire du territoire</t>
  </si>
  <si>
    <t>À ce stade, le GAL serait composé de 28 membres titulaires et 28 membres suppléants avec une répartition de 46 % d’acteurs publics et de 54 % d’acteurs privés.
Le collège public serait composé de 13 membres titulaires et leurs 13 membres suppléants : 6 membres titulaires et leurs suppléants élu.e.s de la Communauté d’Agglomération du Grand Guéret, 6 membres titulaires et leurs suppléants élu.e.s de la Communauté de Communes des Portes de la Creuse en Marche, 1 membre titulaire et son suppléant élu.e du Conseil Départemental de la Creuse. Le collège public est entendu comme un groupe d’intérêt homogène représentant l’ensemble des intérêts publics.
Le collège privé serait composé de 15 membres titulaires et 15 membres suppléants, représentants les forces vives du territoire. Le collège privé est donc composé de structures locales dont les représentants sont intéressés et investis dans le développement du territoire dans sa globalité. Pour autant, il représente également une pluralité d’acteurs (sociaux, économiques, culturels…). Il ne peut donc être considéré comme un groupe d’intérêt unique et, à ce titre, il est supérieur en nombre au collège public.
Afin de garantir un minimum de représentation dans la prise de décision, un premier quorum est établi : au moins 50 % des membres devront être présents afin que le comité délibère valablement.
Vu la composition du GAL en un collège public homogène et un collège privé hétérogène, un deuxième quorum est établi : parmi les membres votants présents, plus de 50 % doivent appartenir au collège privé.</t>
  </si>
  <si>
    <t xml:space="preserve">Les partenaires du GAL seront associés au déroulement de la programmation à travers la constitution d’un « collège des membres associés » au sein du comité de programmation. Ce collège pourra être composé de techniciens et/ou élus thématiques, de co-financeurs et de partenaires relais (Fabrique à Initiatives, Incubateur ESS, Réseau Tela, Chambres consulaires…). Sans droit de vote, leur participation leur permettra d’être informés sur l’avancée de la programmation, de faire remonter des projets et d’apporter, le cas échéant, un éclairage technique sur un projet.
Le Joli Mois de l’Europe représente, quant à lui, une opportunité d’associer les habitants du territoire à la programmation européenne. Les activités proposées dans le cadre de cet événement annuel doivent constituer des espaces d’expression et d’échanges sur le développement local et la plus-value que peut apporter la démarche DLAL. Ces activités peuvent se concrétiser par des visites de projets exemplaires qui permettent d’appréhender leur caractère structurant pour le développement du territoire. Des réunions publiques pourront également être organisées afin de présenter l’avancement de la programmation et recueillir des suggestions pouvant insuffler de nouvelles dynamiques au programme. Les deux tiers-lieux du territoire représentent des lieux de choix pour l’organisation de ces réunions en que qu’ils constituent des espaces de mixité sociale et d’engagement citoyen.
</t>
  </si>
  <si>
    <t>Note globale : 36/36</t>
  </si>
  <si>
    <t>Actions et modalités d'association des partenaires et habitants à développer.</t>
  </si>
  <si>
    <t>Statuts transmis</t>
  </si>
  <si>
    <r>
      <t xml:space="preserve">­ Structure porteuse identique à la programmtion 2014-2020 ayant démontrée sa capacité à assurer le portage technique, administratif et financier de l'activité du GAL
(pages 63)
</t>
    </r>
    <r>
      <rPr>
        <sz val="11"/>
        <color theme="1"/>
        <rFont val="Calibri"/>
        <family val="2"/>
        <scheme val="minor"/>
      </rPr>
      <t>Statuts de la structure porteuse non fournis (Cf. Grille recevabilité)</t>
    </r>
  </si>
  <si>
    <t xml:space="preserve">
Points forts : - candidature lisible et cohérente répondant aux attendus 
                           - SDL identifiable
                           - Concertation et implication des acteurs pertinentes
                           - Plan d'actions et maquette financière cohérents </t>
  </si>
  <si>
    <t>1ère analyse : 34/36</t>
  </si>
  <si>
    <r>
      <rPr>
        <sz val="11"/>
        <color theme="1"/>
        <rFont val="Calibri"/>
        <family val="2"/>
      </rPr>
      <t>­</t>
    </r>
    <r>
      <rPr>
        <sz val="8.8000000000000007"/>
        <color theme="1"/>
        <rFont val="Calibri"/>
        <family val="2"/>
      </rPr>
      <t xml:space="preserve"> </t>
    </r>
    <r>
      <rPr>
        <sz val="11"/>
        <color theme="1"/>
        <rFont val="Calibri"/>
        <family val="2"/>
        <scheme val="minor"/>
      </rPr>
      <t xml:space="preserve">La définition de la SDL s'est appuyée sur la prise en compte des projets recensés dans le cadre de l'élaboration du C2RTE et du Contrat régional de Développement et de Transitions 2023-2026 (Cf. page 13)
</t>
    </r>
    <r>
      <rPr>
        <sz val="11"/>
        <color rgb="FFFF0000"/>
        <rFont val="Calibri"/>
        <family val="2"/>
        <scheme val="minor"/>
      </rPr>
      <t xml:space="preserve"> </t>
    </r>
    <r>
      <rPr>
        <sz val="11"/>
        <color theme="1"/>
        <rFont val="Calibri"/>
        <family val="2"/>
        <scheme val="minor"/>
      </rPr>
      <t xml:space="preserve">
Prise en compte suffisante des démarches terrtioriales (SRADDET notamment) ?</t>
    </r>
  </si>
  <si>
    <t xml:space="preserve">
Précisions à demander sur : 
- le nombre de membres du GAL et par collège
- la constitution du collège privé
- le quorum et sa vérification </t>
  </si>
  <si>
    <r>
      <rPr>
        <b/>
        <sz val="11"/>
        <color theme="1"/>
        <rFont val="Symbol"/>
        <family val="1"/>
        <charset val="2"/>
      </rPr>
      <t xml:space="preserve"> </t>
    </r>
    <r>
      <rPr>
        <b/>
        <sz val="11"/>
        <color theme="1"/>
        <rFont val="Calibri"/>
        <family val="2"/>
        <scheme val="minor"/>
      </rPr>
      <t xml:space="preserve">Candidature incomplète : 
Pièces manquantes/Elements non recevables : </t>
    </r>
    <r>
      <rPr>
        <b/>
        <sz val="11"/>
        <color theme="1"/>
        <rFont val="Calibri"/>
        <family val="2"/>
        <scheme val="minor"/>
      </rPr>
      <t xml:space="preserve">
Date de demande des compléments d'information et délai de réponse : mail de la Région en date du 07/07/2022</t>
    </r>
  </si>
  <si>
    <t>­ Remise guide pratique aux porteurs sprésentant la SDL, les FA, étapes de parcours du dossier
­ Accompagnement individuel et personnalisé de chaque porteur, accompagnement au montage des dossiers de demande d'aide
­ Accompagnement dans une logique de bonification au regard des critères de sélection
­ Communication régulière prévue tout au long de la programmation future auprès du grand public et plus spécifiquement pour les porteurs de projets ; communication autour des opérations les plus emblématiques
­ Modalités d'émergence des projets décrite 
(pages 63 à 66)
Pas de mentions au sujet des modalités d'optimisation des fonds européens sur les projets</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</si>
  <si>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29/07/2022.  Les précisions et les compléments ont été apportés par le territoire et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</si>
  <si>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r>
      <rPr>
        <u/>
        <sz val="11"/>
        <color theme="1"/>
        <rFont val="Calibri"/>
        <family val="2"/>
        <scheme val="minor"/>
      </rPr>
      <t xml:space="preserve">Sont exclues </t>
    </r>
    <r>
      <rPr>
        <sz val="11"/>
        <color theme="1"/>
        <rFont val="Calibri"/>
        <family val="2"/>
        <scheme val="minor"/>
      </rPr>
      <t xml:space="preserve">:
- Les opérations éligibles au FEDER-FSE+, sauf OS 5.2
OSP 2.1
</t>
    </r>
    <r>
      <rPr>
        <u/>
        <sz val="11"/>
        <color rgb="FFFF0000"/>
        <rFont val="Calibri"/>
        <family val="2"/>
        <scheme val="minor"/>
      </rPr>
      <t/>
    </r>
  </si>
  <si>
    <r>
      <rPr>
        <u/>
        <sz val="11"/>
        <color theme="1"/>
        <rFont val="Calibri"/>
        <family val="2"/>
        <scheme val="minor"/>
      </rPr>
      <t xml:space="preserve">1 OS identifié </t>
    </r>
    <r>
      <rPr>
        <sz val="11"/>
        <color theme="1"/>
        <rFont val="Calibri"/>
        <family val="2"/>
        <scheme val="minor"/>
      </rPr>
      <t>: 
- OS 2.4, 3/ Lutte contre les effets d’ilots de chaleur urbain
- OS 3 Favoriser une mobilité
urbaine multimodale durable, dans le cadre de la transition vers une économie à zéro émission nette de carbone (uniquement sur territoire de la CA GG)</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</si>
</sst>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0\ &quot;€&quot;;\-#,##0\ &quot;€&quot;"/>
    <numFmt numFmtId="8" formatCode="#,##0.00\ &quot;€&quot;;[Red]\-#,##0.00\ &quot;€&quot;"/>
  </numFmts>
  <fonts count="4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Wingdings 2"/>
      <family val="1"/>
      <charset val="2"/>
    </font>
    <font>
      <sz val="11"/>
      <color theme="1"/>
      <name val="Wingdings"/>
      <charset val="2"/>
    </font>
    <font>
      <sz val="10.8"/>
      <color theme="1"/>
      <name val="Calibri"/>
      <family val="2"/>
    </font>
    <font>
      <b/>
      <sz val="11"/>
      <color rgb="FF000000"/>
      <name val="Calibri"/>
      <family val="2"/>
      <scheme val="minor"/>
    </font>
    <font>
      <b/>
      <sz val="12"/>
      <color rgb="FF0070C0"/>
      <name val="Calibri"/>
      <family val="2"/>
      <scheme val="minor"/>
    </font>
    <font>
      <b/>
      <u/>
      <sz val="11"/>
      <color rgb="FF000000"/>
      <name val="Calibri"/>
      <family val="2"/>
      <scheme val="minor"/>
    </font>
    <font>
      <sz val="10.8"/>
      <color theme="1"/>
      <name val="Symbol"/>
      <family val="1"/>
      <charset val="2"/>
    </font>
    <font>
      <sz val="11"/>
      <color theme="1"/>
      <name val="Calibri"/>
      <family val="2"/>
      <scheme val="minor"/>
    </font>
    <font>
      <b/>
      <sz val="11"/>
      <color rgb="FF0070C0"/>
      <name val="Calibri"/>
      <family val="2"/>
      <scheme val="minor"/>
    </font>
    <font>
      <u/>
      <sz val="11"/>
      <color rgb="FFFF0000"/>
      <name val="Calibri"/>
      <family val="2"/>
      <scheme val="minor"/>
    </font>
    <font>
      <u/>
      <sz val="11"/>
      <color rgb="FFFF0000"/>
      <name val="Calibri"/>
      <family val="2"/>
    </font>
    <font>
      <b/>
      <sz val="11"/>
      <color theme="1"/>
      <name val="Calibri"/>
      <family val="2"/>
    </font>
    <font>
      <sz val="8.8000000000000007"/>
      <color theme="1"/>
      <name val="Calibri"/>
      <family val="2"/>
    </font>
    <font>
      <sz val="8.65"/>
      <color theme="1"/>
      <name val="Arial"/>
      <family val="2"/>
    </font>
    <font>
      <sz val="10.8"/>
      <color theme="1"/>
      <name val="Calibri"/>
      <family val="2"/>
      <scheme val="minor"/>
    </font>
    <font>
      <u/>
      <sz val="11"/>
      <color theme="1"/>
      <name val="Calibri"/>
      <family val="2"/>
      <scheme val="minor"/>
    </font>
    <font>
      <b/>
      <sz val="8.8000000000000007"/>
      <color theme="1"/>
      <name val="Calibri"/>
      <family val="2"/>
    </font>
    <font>
      <u/>
      <sz val="11"/>
      <color theme="1"/>
      <name val="Calibri"/>
      <family val="2"/>
    </font>
    <font>
      <sz val="11"/>
      <color theme="1"/>
      <name val="Arial"/>
      <family val="2"/>
    </font>
    <font>
      <b/>
      <sz val="12"/>
      <color theme="1"/>
      <name val="Calibri"/>
      <family val="2"/>
      <scheme val="minor"/>
    </font>
    <font>
      <sz val="9.9"/>
      <color theme="1"/>
      <name val="Calibri"/>
      <family val="2"/>
    </font>
    <font>
      <u/>
      <sz val="11"/>
      <name val="Calibri"/>
      <family val="2"/>
      <scheme val="minor"/>
    </font>
    <font>
      <u/>
      <sz val="11"/>
      <color theme="0" tint="-0.34998626667073579"/>
      <name val="Calibri"/>
      <family val="2"/>
    </font>
    <font>
      <sz val="11"/>
      <color theme="0" tint="-0.34998626667073579"/>
      <name val="Calibri"/>
      <family val="2"/>
    </font>
    <font>
      <u/>
      <sz val="11"/>
      <color theme="0" tint="-0.34998626667073579"/>
      <name val="Calibri"/>
      <family val="2"/>
      <scheme val="minor"/>
    </font>
    <font>
      <sz val="11"/>
      <color theme="0" tint="-0.34998626667073579"/>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0.249977111117893"/>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9" fontId="27" fillId="0" borderId="0" applyFont="0" applyFill="0" applyBorder="0" applyAlignment="0" applyProtection="0"/>
  </cellStyleXfs>
  <cellXfs count="128">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7"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15" fillId="0" borderId="1" xfId="0" applyFont="1" applyBorder="1" applyAlignment="1">
      <alignment horizontal="left"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9" fillId="0" borderId="1" xfId="0" applyFont="1" applyBorder="1" applyAlignment="1">
      <alignment vertical="center" wrapText="1"/>
    </xf>
    <xf numFmtId="0" fontId="1" fillId="10" borderId="1" xfId="0" applyFont="1" applyFill="1" applyBorder="1" applyAlignment="1">
      <alignment horizontal="center" vertical="center" wrapText="1"/>
    </xf>
    <xf numFmtId="0" fontId="23" fillId="0" borderId="1" xfId="0" applyFont="1" applyBorder="1" applyAlignment="1">
      <alignment vertical="center" wrapText="1"/>
    </xf>
    <xf numFmtId="0" fontId="0" fillId="13" borderId="1" xfId="0" applyFill="1" applyBorder="1" applyAlignment="1">
      <alignment wrapText="1"/>
    </xf>
    <xf numFmtId="0" fontId="39" fillId="10" borderId="1" xfId="0" applyFont="1" applyFill="1" applyBorder="1" applyAlignment="1">
      <alignment horizontal="center" wrapText="1"/>
    </xf>
    <xf numFmtId="9" fontId="1" fillId="0" borderId="1" xfId="0" applyNumberFormat="1" applyFont="1" applyBorder="1" applyAlignment="1">
      <alignment vertical="center" wrapText="1"/>
    </xf>
    <xf numFmtId="10" fontId="1" fillId="0" borderId="1" xfId="0" applyNumberFormat="1" applyFont="1" applyBorder="1" applyAlignment="1">
      <alignment vertical="center" wrapText="1"/>
    </xf>
    <xf numFmtId="0" fontId="24" fillId="14" borderId="1" xfId="0" applyFont="1" applyFill="1" applyBorder="1" applyAlignment="1">
      <alignment vertical="center" wrapText="1"/>
    </xf>
    <xf numFmtId="5" fontId="28" fillId="14" borderId="1" xfId="0" applyNumberFormat="1" applyFont="1" applyFill="1" applyBorder="1" applyAlignment="1">
      <alignment horizontal="right" vertical="center" wrapText="1"/>
    </xf>
    <xf numFmtId="0" fontId="0" fillId="14" borderId="1" xfId="0" applyFill="1" applyBorder="1" applyAlignment="1">
      <alignment wrapText="1"/>
    </xf>
    <xf numFmtId="10" fontId="28" fillId="14" borderId="1" xfId="0" applyNumberFormat="1" applyFont="1" applyFill="1" applyBorder="1" applyAlignment="1">
      <alignment vertical="center" wrapText="1"/>
    </xf>
    <xf numFmtId="0" fontId="0" fillId="14" borderId="12" xfId="0" applyFill="1" applyBorder="1" applyAlignment="1">
      <alignment vertical="center" wrapText="1"/>
    </xf>
    <xf numFmtId="0" fontId="0" fillId="14" borderId="12" xfId="0" applyFill="1" applyBorder="1" applyAlignment="1">
      <alignment vertical="center"/>
    </xf>
    <xf numFmtId="5" fontId="0" fillId="14" borderId="1" xfId="0" applyNumberFormat="1" applyFill="1" applyBorder="1" applyAlignment="1">
      <alignment horizontal="right" vertical="center" wrapText="1"/>
    </xf>
    <xf numFmtId="5" fontId="10" fillId="0" borderId="1" xfId="0" applyNumberFormat="1" applyFont="1" applyFill="1" applyBorder="1" applyAlignment="1">
      <alignment horizontal="right" vertical="center" wrapText="1"/>
    </xf>
    <xf numFmtId="5" fontId="0" fillId="0" borderId="1" xfId="0" applyNumberFormat="1" applyFill="1" applyBorder="1" applyAlignment="1">
      <alignment horizontal="right" vertical="center" wrapText="1"/>
    </xf>
    <xf numFmtId="5" fontId="1" fillId="0" borderId="1" xfId="0" applyNumberFormat="1" applyFont="1" applyFill="1" applyBorder="1" applyAlignment="1">
      <alignment horizontal="right" vertical="center" wrapText="1"/>
    </xf>
    <xf numFmtId="0" fontId="0" fillId="0" borderId="0" xfId="0" applyFill="1"/>
    <xf numFmtId="10" fontId="1" fillId="0" borderId="1" xfId="1" applyNumberFormat="1" applyFont="1" applyBorder="1" applyAlignment="1">
      <alignment vertical="center" wrapText="1"/>
    </xf>
    <xf numFmtId="0" fontId="21" fillId="0" borderId="0" xfId="0" applyFont="1"/>
    <xf numFmtId="0" fontId="19" fillId="3" borderId="1" xfId="0" applyFont="1" applyFill="1" applyBorder="1" applyAlignment="1">
      <alignment horizontal="center" vertical="center" wrapText="1"/>
    </xf>
    <xf numFmtId="0" fontId="0" fillId="0" borderId="1" xfId="0" applyFill="1" applyBorder="1" applyAlignment="1">
      <alignment vertical="center" wrapText="1"/>
    </xf>
    <xf numFmtId="0" fontId="0" fillId="4" borderId="1" xfId="0" applyFont="1" applyFill="1" applyBorder="1" applyAlignment="1">
      <alignment vertical="center" wrapText="1"/>
    </xf>
    <xf numFmtId="0" fontId="0" fillId="0" borderId="0" xfId="0" applyBorder="1" applyAlignment="1">
      <alignment vertical="center" wrapText="1"/>
    </xf>
    <xf numFmtId="0" fontId="1" fillId="8" borderId="1" xfId="0" applyFont="1" applyFill="1" applyBorder="1" applyAlignment="1">
      <alignment vertical="center" wrapText="1"/>
    </xf>
    <xf numFmtId="0" fontId="1" fillId="8" borderId="0" xfId="0" applyFont="1" applyFill="1" applyAlignment="1">
      <alignment vertical="center" wrapText="1"/>
    </xf>
    <xf numFmtId="0" fontId="9" fillId="0" borderId="7" xfId="0" applyFont="1" applyBorder="1" applyAlignment="1">
      <alignment vertical="center" wrapText="1"/>
    </xf>
    <xf numFmtId="0" fontId="1" fillId="3" borderId="5" xfId="0" applyFont="1" applyFill="1" applyBorder="1" applyAlignment="1">
      <alignment horizontal="center" vertical="center" wrapText="1"/>
    </xf>
    <xf numFmtId="10" fontId="28" fillId="14" borderId="2" xfId="0" applyNumberFormat="1" applyFont="1" applyFill="1" applyBorder="1" applyAlignment="1">
      <alignment vertical="center" wrapText="1"/>
    </xf>
    <xf numFmtId="0" fontId="10" fillId="3" borderId="5" xfId="0" applyFont="1" applyFill="1" applyBorder="1" applyAlignment="1">
      <alignment horizontal="center" vertical="center" wrapText="1"/>
    </xf>
    <xf numFmtId="0" fontId="0" fillId="0" borderId="7" xfId="0" applyBorder="1" applyAlignment="1">
      <alignment vertical="center" wrapText="1"/>
    </xf>
    <xf numFmtId="0" fontId="0" fillId="14" borderId="1" xfId="0" applyFill="1" applyBorder="1"/>
    <xf numFmtId="0" fontId="9" fillId="0" borderId="5" xfId="0" applyFont="1" applyBorder="1" applyAlignment="1">
      <alignment vertical="center" wrapText="1"/>
    </xf>
    <xf numFmtId="0" fontId="0" fillId="14" borderId="1" xfId="0" applyFill="1" applyBorder="1" applyAlignment="1">
      <alignment vertical="center" wrapText="1"/>
    </xf>
    <xf numFmtId="0" fontId="0" fillId="14" borderId="1" xfId="0" applyFill="1" applyBorder="1" applyAlignment="1">
      <alignmen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9" xfId="0" applyFill="1" applyBorder="1" applyAlignment="1">
      <alignment horizontal="left" vertical="center" wrapText="1"/>
    </xf>
    <xf numFmtId="0" fontId="0" fillId="7" borderId="3" xfId="0" applyFill="1" applyBorder="1" applyAlignment="1">
      <alignment horizontal="left" vertical="center" wrapText="1"/>
    </xf>
    <xf numFmtId="0" fontId="0" fillId="7" borderId="9"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0" fontId="4" fillId="5" borderId="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9"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9"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9"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9"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1" xfId="0" applyFont="1" applyFill="1" applyBorder="1" applyAlignment="1">
      <alignment horizontal="center" vertical="center" wrapText="1"/>
    </xf>
    <xf numFmtId="0" fontId="7" fillId="7" borderId="7" xfId="0" applyFont="1" applyFill="1" applyBorder="1" applyAlignment="1">
      <alignment horizontal="center" vertical="center" wrapText="1"/>
    </xf>
    <xf numFmtId="8" fontId="10" fillId="3" borderId="1" xfId="0" applyNumberFormat="1" applyFont="1" applyFill="1" applyBorder="1" applyAlignment="1">
      <alignment horizontal="right" vertical="center" wrapText="1"/>
    </xf>
    <xf numFmtId="8" fontId="0" fillId="0" borderId="1" xfId="0" applyNumberFormat="1" applyFont="1" applyBorder="1" applyAlignment="1">
      <alignment horizontal="center" vertical="center" wrapText="1"/>
    </xf>
    <xf numFmtId="5" fontId="0" fillId="0" borderId="0" xfId="0" applyNumberFormat="1"/>
    <xf numFmtId="5" fontId="0" fillId="0" borderId="0" xfId="0" applyNumberFormat="1" applyAlignment="1">
      <alignment horizontal="center"/>
    </xf>
  </cellXfs>
  <cellStyles count="2">
    <cellStyle name="Normal" xfId="0" builtinId="0"/>
    <cellStyle name="Pourcentag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7" zoomScaleNormal="100" workbookViewId="0">
      <selection activeCell="H11" sqref="H11"/>
    </sheetView>
  </sheetViews>
  <sheetFormatPr baseColWidth="10" defaultRowHeight="15" x14ac:dyDescent="0.25"/>
  <cols>
    <col min="1" max="1" width="42.5703125" style="2" customWidth="1"/>
    <col min="2" max="2" width="82.85546875" style="2" customWidth="1"/>
  </cols>
  <sheetData>
    <row r="2" spans="1:8" ht="51" customHeight="1" x14ac:dyDescent="0.25">
      <c r="A2" s="83" t="s">
        <v>0</v>
      </c>
      <c r="B2" s="84"/>
    </row>
    <row r="3" spans="1:8" ht="35.25" customHeight="1" x14ac:dyDescent="0.25">
      <c r="A3" s="3" t="s">
        <v>1</v>
      </c>
      <c r="B3" s="3"/>
      <c r="C3" s="1"/>
      <c r="D3" s="1"/>
      <c r="E3" s="1"/>
      <c r="F3" s="1"/>
      <c r="G3" s="1"/>
      <c r="H3" s="1"/>
    </row>
    <row r="4" spans="1:8" ht="35.25" customHeight="1" x14ac:dyDescent="0.25">
      <c r="A4" s="4" t="s">
        <v>59</v>
      </c>
      <c r="B4" s="5" t="s">
        <v>122</v>
      </c>
    </row>
    <row r="5" spans="1:8" ht="35.25" customHeight="1" x14ac:dyDescent="0.25">
      <c r="A5" s="5" t="s">
        <v>3</v>
      </c>
      <c r="B5" s="5" t="s">
        <v>123</v>
      </c>
    </row>
    <row r="6" spans="1:8" ht="96" customHeight="1" x14ac:dyDescent="0.25">
      <c r="A6" s="5" t="s">
        <v>4</v>
      </c>
      <c r="B6" s="5" t="s">
        <v>124</v>
      </c>
    </row>
    <row r="7" spans="1:8" ht="35.25" customHeight="1" x14ac:dyDescent="0.25">
      <c r="A7" s="5" t="s">
        <v>2</v>
      </c>
      <c r="B7" s="5" t="s">
        <v>207</v>
      </c>
    </row>
    <row r="8" spans="1:8" ht="35.25" customHeight="1" x14ac:dyDescent="0.25">
      <c r="A8" s="5" t="s">
        <v>58</v>
      </c>
      <c r="B8" s="5" t="s">
        <v>125</v>
      </c>
    </row>
    <row r="9" spans="1:8" ht="35.25" customHeight="1" x14ac:dyDescent="0.25">
      <c r="A9" s="5" t="s">
        <v>76</v>
      </c>
      <c r="B9" s="45" t="s">
        <v>126</v>
      </c>
    </row>
    <row r="10" spans="1:8" ht="35.25" customHeight="1" x14ac:dyDescent="0.25">
      <c r="A10" s="7" t="s">
        <v>35</v>
      </c>
      <c r="B10" s="7" t="s">
        <v>127</v>
      </c>
      <c r="C10" s="1"/>
      <c r="D10" s="1"/>
      <c r="E10" s="1"/>
      <c r="F10" s="1"/>
      <c r="G10" s="1"/>
      <c r="H10" s="1"/>
    </row>
    <row r="11" spans="1:8" ht="35.25" customHeight="1" x14ac:dyDescent="0.25">
      <c r="A11" s="5" t="s">
        <v>36</v>
      </c>
      <c r="B11" s="5" t="s">
        <v>128</v>
      </c>
    </row>
    <row r="12" spans="1:8" ht="35.25" customHeight="1" x14ac:dyDescent="0.25">
      <c r="A12" s="5" t="s">
        <v>61</v>
      </c>
      <c r="B12" s="5" t="s">
        <v>129</v>
      </c>
    </row>
    <row r="13" spans="1:8" ht="35.25" customHeight="1" x14ac:dyDescent="0.25">
      <c r="A13" s="3" t="s">
        <v>6</v>
      </c>
      <c r="B13" s="124">
        <f>B14+B15</f>
        <v>1866515</v>
      </c>
    </row>
    <row r="14" spans="1:8" ht="35.25" customHeight="1" x14ac:dyDescent="0.25">
      <c r="A14" s="4" t="s">
        <v>208</v>
      </c>
      <c r="B14" s="125">
        <v>1161543</v>
      </c>
    </row>
    <row r="15" spans="1:8" ht="35.25" customHeight="1" x14ac:dyDescent="0.25">
      <c r="A15" s="4" t="s">
        <v>5</v>
      </c>
      <c r="B15" s="125">
        <v>704972</v>
      </c>
    </row>
    <row r="16" spans="1:8" ht="35.25" customHeight="1" x14ac:dyDescent="0.25">
      <c r="A16" s="7" t="s">
        <v>7</v>
      </c>
      <c r="B16" s="7" t="s">
        <v>130</v>
      </c>
    </row>
    <row r="17" spans="1:2" ht="35.25" customHeight="1" x14ac:dyDescent="0.25">
      <c r="A17" s="3" t="s">
        <v>37</v>
      </c>
      <c r="B17" s="6"/>
    </row>
    <row r="18" spans="1:2" ht="35.25" customHeight="1" x14ac:dyDescent="0.25">
      <c r="A18" s="26" t="s">
        <v>100</v>
      </c>
      <c r="B18" s="5" t="s">
        <v>131</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zoomScaleNormal="100" workbookViewId="0">
      <selection activeCell="A20" sqref="A20:E20"/>
    </sheetView>
  </sheetViews>
  <sheetFormatPr baseColWidth="10" defaultRowHeight="15" x14ac:dyDescent="0.25"/>
  <cols>
    <col min="1" max="1" width="61.85546875" style="11" customWidth="1"/>
    <col min="2" max="2" width="40.85546875" style="11" customWidth="1"/>
    <col min="3" max="4" width="11.42578125" style="12"/>
    <col min="5" max="5" width="37.85546875" style="12" customWidth="1"/>
  </cols>
  <sheetData>
    <row r="1" spans="1:5" x14ac:dyDescent="0.25">
      <c r="A1" s="13"/>
      <c r="B1" s="13"/>
    </row>
    <row r="2" spans="1:5" ht="51.75" customHeight="1" x14ac:dyDescent="0.25">
      <c r="A2" s="90" t="s">
        <v>8</v>
      </c>
      <c r="B2" s="91"/>
      <c r="C2" s="91"/>
      <c r="D2" s="91"/>
      <c r="E2" s="92"/>
    </row>
    <row r="3" spans="1:5" s="8" customFormat="1" ht="41.25" customHeight="1" x14ac:dyDescent="0.25">
      <c r="A3" s="96" t="s">
        <v>95</v>
      </c>
      <c r="B3" s="98" t="s">
        <v>101</v>
      </c>
      <c r="C3" s="100" t="s">
        <v>9</v>
      </c>
      <c r="D3" s="101"/>
      <c r="E3" s="102" t="s">
        <v>10</v>
      </c>
    </row>
    <row r="4" spans="1:5" s="8" customFormat="1" ht="41.25" customHeight="1" x14ac:dyDescent="0.25">
      <c r="A4" s="97"/>
      <c r="B4" s="99"/>
      <c r="C4" s="9" t="s">
        <v>11</v>
      </c>
      <c r="D4" s="10" t="s">
        <v>12</v>
      </c>
      <c r="E4" s="103"/>
    </row>
    <row r="5" spans="1:5" ht="41.25" customHeight="1" x14ac:dyDescent="0.25">
      <c r="A5" s="5" t="s">
        <v>62</v>
      </c>
      <c r="B5" s="5" t="s">
        <v>13</v>
      </c>
      <c r="C5" s="46" t="s">
        <v>132</v>
      </c>
      <c r="D5" s="14"/>
      <c r="E5" s="14" t="s">
        <v>133</v>
      </c>
    </row>
    <row r="6" spans="1:5" ht="333" customHeight="1" x14ac:dyDescent="0.25">
      <c r="A6" s="5" t="s">
        <v>77</v>
      </c>
      <c r="B6" s="5" t="s">
        <v>14</v>
      </c>
      <c r="C6" s="46" t="s">
        <v>132</v>
      </c>
      <c r="D6" s="14"/>
      <c r="E6" s="27" t="s">
        <v>225</v>
      </c>
    </row>
    <row r="7" spans="1:5" ht="45.95" customHeight="1" x14ac:dyDescent="0.25">
      <c r="A7" s="5" t="s">
        <v>78</v>
      </c>
      <c r="B7" s="5" t="s">
        <v>60</v>
      </c>
      <c r="C7" s="46" t="s">
        <v>132</v>
      </c>
      <c r="D7" s="46"/>
      <c r="E7" s="27" t="s">
        <v>228</v>
      </c>
    </row>
    <row r="8" spans="1:5" ht="108.95" customHeight="1" x14ac:dyDescent="0.25">
      <c r="A8" s="14" t="s">
        <v>16</v>
      </c>
      <c r="B8" s="14" t="s">
        <v>15</v>
      </c>
      <c r="C8" s="46" t="s">
        <v>132</v>
      </c>
      <c r="D8" s="14"/>
      <c r="E8" s="27" t="s">
        <v>144</v>
      </c>
    </row>
    <row r="9" spans="1:5" ht="87" customHeight="1" x14ac:dyDescent="0.25">
      <c r="A9" s="14" t="s">
        <v>17</v>
      </c>
      <c r="B9" s="14" t="s">
        <v>15</v>
      </c>
      <c r="C9" s="46" t="s">
        <v>132</v>
      </c>
      <c r="D9" s="14"/>
      <c r="E9" s="27" t="s">
        <v>145</v>
      </c>
    </row>
    <row r="10" spans="1:5" ht="41.25" customHeight="1" x14ac:dyDescent="0.25">
      <c r="A10" s="14" t="s">
        <v>18</v>
      </c>
      <c r="B10" s="14" t="s">
        <v>15</v>
      </c>
      <c r="C10" s="46" t="s">
        <v>132</v>
      </c>
      <c r="D10" s="14"/>
      <c r="E10" s="14" t="s">
        <v>146</v>
      </c>
    </row>
    <row r="11" spans="1:5" ht="240" x14ac:dyDescent="0.25">
      <c r="A11" s="14" t="s">
        <v>19</v>
      </c>
      <c r="B11" s="14" t="s">
        <v>15</v>
      </c>
      <c r="C11" s="46" t="s">
        <v>132</v>
      </c>
      <c r="D11" s="14"/>
      <c r="E11" s="48" t="s">
        <v>223</v>
      </c>
    </row>
    <row r="12" spans="1:5" ht="41.25" customHeight="1" x14ac:dyDescent="0.25">
      <c r="A12" s="15" t="s">
        <v>63</v>
      </c>
      <c r="B12" s="14" t="s">
        <v>23</v>
      </c>
      <c r="C12" s="46" t="s">
        <v>132</v>
      </c>
      <c r="D12" s="14"/>
      <c r="E12" s="14" t="s">
        <v>147</v>
      </c>
    </row>
    <row r="13" spans="1:5" ht="41.25" customHeight="1" x14ac:dyDescent="0.25">
      <c r="A13" s="15" t="s">
        <v>64</v>
      </c>
      <c r="B13" s="14" t="s">
        <v>24</v>
      </c>
      <c r="C13" s="46" t="s">
        <v>132</v>
      </c>
      <c r="D13" s="14"/>
      <c r="E13" s="14" t="s">
        <v>148</v>
      </c>
    </row>
    <row r="14" spans="1:5" ht="41.25" customHeight="1" x14ac:dyDescent="0.25">
      <c r="A14" s="15" t="s">
        <v>20</v>
      </c>
      <c r="B14" s="14" t="s">
        <v>24</v>
      </c>
      <c r="C14" s="46" t="s">
        <v>132</v>
      </c>
      <c r="D14" s="14"/>
      <c r="E14" s="14" t="s">
        <v>149</v>
      </c>
    </row>
    <row r="15" spans="1:5" ht="41.25" customHeight="1" x14ac:dyDescent="0.25">
      <c r="A15" s="15" t="s">
        <v>21</v>
      </c>
      <c r="B15" s="14" t="s">
        <v>25</v>
      </c>
      <c r="C15" s="46" t="s">
        <v>132</v>
      </c>
      <c r="D15" s="14"/>
      <c r="E15" s="14" t="s">
        <v>150</v>
      </c>
    </row>
    <row r="16" spans="1:5" ht="55.5" customHeight="1" x14ac:dyDescent="0.25">
      <c r="A16" s="15" t="s">
        <v>53</v>
      </c>
      <c r="B16" s="14" t="s">
        <v>27</v>
      </c>
      <c r="C16" s="46" t="s">
        <v>132</v>
      </c>
      <c r="D16" s="14"/>
      <c r="E16" s="14" t="s">
        <v>151</v>
      </c>
    </row>
    <row r="17" spans="1:13" ht="69.599999999999994" customHeight="1" x14ac:dyDescent="0.25">
      <c r="A17" s="14" t="s">
        <v>22</v>
      </c>
      <c r="B17" s="14" t="s">
        <v>26</v>
      </c>
      <c r="C17" s="46" t="s">
        <v>132</v>
      </c>
      <c r="D17" s="14"/>
      <c r="E17" s="24" t="s">
        <v>224</v>
      </c>
    </row>
    <row r="18" spans="1:13" ht="41.25" customHeight="1" x14ac:dyDescent="0.25">
      <c r="A18" s="93" t="s">
        <v>28</v>
      </c>
      <c r="B18" s="94"/>
      <c r="C18" s="94"/>
      <c r="D18" s="94"/>
      <c r="E18" s="95"/>
    </row>
    <row r="19" spans="1:13" ht="41.25" customHeight="1" x14ac:dyDescent="0.25">
      <c r="A19" s="85" t="s">
        <v>227</v>
      </c>
      <c r="B19" s="86"/>
      <c r="C19" s="86"/>
      <c r="D19" s="86"/>
      <c r="E19" s="87"/>
    </row>
    <row r="20" spans="1:13" ht="93" customHeight="1" x14ac:dyDescent="0.25">
      <c r="A20" s="85" t="s">
        <v>242</v>
      </c>
      <c r="B20" s="86"/>
      <c r="C20" s="86"/>
      <c r="D20" s="86"/>
      <c r="E20" s="87"/>
      <c r="M20" s="67"/>
    </row>
    <row r="21" spans="1:13" ht="61.5" customHeight="1" x14ac:dyDescent="0.25">
      <c r="A21" s="85" t="s">
        <v>229</v>
      </c>
      <c r="B21" s="86"/>
      <c r="C21" s="86"/>
      <c r="D21" s="86"/>
      <c r="E21" s="87"/>
    </row>
    <row r="22" spans="1:13" ht="53.1" customHeight="1" x14ac:dyDescent="0.25">
      <c r="A22" s="85" t="s">
        <v>65</v>
      </c>
      <c r="B22" s="88"/>
      <c r="C22" s="88"/>
      <c r="D22" s="88"/>
      <c r="E22" s="89"/>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A37" zoomScaleNormal="100" workbookViewId="0">
      <selection activeCell="B45" sqref="B45:E45"/>
    </sheetView>
  </sheetViews>
  <sheetFormatPr baseColWidth="10" defaultRowHeight="15" x14ac:dyDescent="0.25"/>
  <cols>
    <col min="1" max="1" width="54.42578125" customWidth="1"/>
    <col min="2" max="2" width="73.85546875" customWidth="1"/>
    <col min="3" max="3" width="16.42578125" customWidth="1"/>
    <col min="4" max="4" width="73.5703125" customWidth="1"/>
    <col min="5" max="5" width="57.5703125" customWidth="1"/>
    <col min="6" max="6" width="71.85546875" customWidth="1"/>
  </cols>
  <sheetData>
    <row r="1" spans="1:6" x14ac:dyDescent="0.25">
      <c r="A1" s="13"/>
      <c r="B1" s="13"/>
    </row>
    <row r="2" spans="1:6" ht="54" customHeight="1" x14ac:dyDescent="0.25">
      <c r="A2" s="90" t="s">
        <v>29</v>
      </c>
      <c r="B2" s="91"/>
      <c r="C2" s="91"/>
      <c r="D2" s="92"/>
    </row>
    <row r="3" spans="1:6" ht="16.5" customHeight="1" x14ac:dyDescent="0.25">
      <c r="A3" s="18"/>
      <c r="B3" s="33"/>
    </row>
    <row r="4" spans="1:6" ht="20.25" customHeight="1" x14ac:dyDescent="0.25">
      <c r="A4" s="16"/>
      <c r="B4" s="34"/>
      <c r="C4" s="28" t="s">
        <v>98</v>
      </c>
    </row>
    <row r="5" spans="1:6" ht="33" customHeight="1" x14ac:dyDescent="0.25">
      <c r="A5" s="16"/>
      <c r="B5" s="17"/>
      <c r="C5" s="29" t="s">
        <v>97</v>
      </c>
    </row>
    <row r="6" spans="1:6" ht="29.1" customHeight="1" x14ac:dyDescent="0.25">
      <c r="A6" s="19"/>
      <c r="B6" s="17"/>
      <c r="C6" s="30" t="s">
        <v>96</v>
      </c>
    </row>
    <row r="7" spans="1:6" s="12" customFormat="1" ht="57" customHeight="1" x14ac:dyDescent="0.25">
      <c r="A7" s="42" t="s">
        <v>110</v>
      </c>
      <c r="B7" s="42" t="s">
        <v>109</v>
      </c>
      <c r="C7" s="43" t="s">
        <v>80</v>
      </c>
      <c r="D7" s="43" t="s">
        <v>99</v>
      </c>
      <c r="E7" s="43" t="s">
        <v>79</v>
      </c>
      <c r="F7" s="68" t="s">
        <v>231</v>
      </c>
    </row>
    <row r="8" spans="1:6" s="12" customFormat="1" ht="39.75" customHeight="1" x14ac:dyDescent="0.25">
      <c r="A8" s="104" t="s">
        <v>103</v>
      </c>
      <c r="B8" s="105"/>
      <c r="C8" s="105"/>
      <c r="D8" s="106"/>
      <c r="E8" s="40"/>
      <c r="F8" s="40"/>
    </row>
    <row r="9" spans="1:6" s="12" customFormat="1" ht="138" customHeight="1" x14ac:dyDescent="0.25">
      <c r="A9" s="14" t="s">
        <v>81</v>
      </c>
      <c r="B9" s="14" t="s">
        <v>115</v>
      </c>
      <c r="C9" s="49">
        <v>2</v>
      </c>
      <c r="D9" s="14" t="s">
        <v>164</v>
      </c>
      <c r="E9" s="14"/>
    </row>
    <row r="10" spans="1:6" s="12" customFormat="1" ht="135" customHeight="1" x14ac:dyDescent="0.25">
      <c r="A10" s="14" t="s">
        <v>82</v>
      </c>
      <c r="B10" s="14" t="s">
        <v>91</v>
      </c>
      <c r="C10" s="49">
        <v>2</v>
      </c>
      <c r="D10" s="14" t="s">
        <v>165</v>
      </c>
      <c r="E10" s="14"/>
      <c r="F10" s="71"/>
    </row>
    <row r="11" spans="1:6" s="12" customFormat="1" ht="109.5" customHeight="1" x14ac:dyDescent="0.25">
      <c r="A11" s="14" t="s">
        <v>67</v>
      </c>
      <c r="B11" s="14" t="s">
        <v>141</v>
      </c>
      <c r="C11" s="49">
        <v>2</v>
      </c>
      <c r="D11" s="14" t="s">
        <v>140</v>
      </c>
      <c r="E11" s="14"/>
    </row>
    <row r="12" spans="1:6" s="20" customFormat="1" ht="27.6" customHeight="1" x14ac:dyDescent="0.25">
      <c r="A12" s="104" t="s">
        <v>104</v>
      </c>
      <c r="B12" s="105"/>
      <c r="C12" s="105"/>
      <c r="D12" s="106"/>
      <c r="E12" s="72"/>
      <c r="F12" s="73"/>
    </row>
    <row r="13" spans="1:6" s="12" customFormat="1" ht="409.6" customHeight="1" x14ac:dyDescent="0.25">
      <c r="A13" s="12" t="s">
        <v>84</v>
      </c>
      <c r="B13" s="32" t="s">
        <v>92</v>
      </c>
      <c r="C13" s="49">
        <v>2</v>
      </c>
      <c r="D13" s="14" t="s">
        <v>209</v>
      </c>
      <c r="E13" s="14"/>
    </row>
    <row r="14" spans="1:6" s="12" customFormat="1" ht="133.5" customHeight="1" x14ac:dyDescent="0.25">
      <c r="A14" s="14" t="s">
        <v>75</v>
      </c>
      <c r="B14" s="37" t="s">
        <v>83</v>
      </c>
      <c r="C14" s="49">
        <v>2</v>
      </c>
      <c r="D14" s="14" t="s">
        <v>240</v>
      </c>
      <c r="E14" s="27"/>
    </row>
    <row r="15" spans="1:6" s="12" customFormat="1" ht="93" customHeight="1" x14ac:dyDescent="0.25">
      <c r="A15" s="14" t="s">
        <v>52</v>
      </c>
      <c r="B15" s="14" t="s">
        <v>111</v>
      </c>
      <c r="C15" s="49">
        <v>2</v>
      </c>
      <c r="D15" s="48" t="s">
        <v>166</v>
      </c>
      <c r="E15" s="14"/>
    </row>
    <row r="16" spans="1:6" s="12" customFormat="1" ht="222.6" customHeight="1" x14ac:dyDescent="0.25">
      <c r="A16" s="14" t="s">
        <v>51</v>
      </c>
      <c r="B16" s="27" t="s">
        <v>120</v>
      </c>
      <c r="C16" s="49">
        <v>2</v>
      </c>
      <c r="D16" s="14" t="s">
        <v>167</v>
      </c>
      <c r="E16" s="14"/>
    </row>
    <row r="17" spans="1:6" s="12" customFormat="1" ht="100.5" customHeight="1" x14ac:dyDescent="0.25">
      <c r="A17" s="27" t="s">
        <v>68</v>
      </c>
      <c r="B17" s="27" t="s">
        <v>116</v>
      </c>
      <c r="C17" s="49">
        <v>2</v>
      </c>
      <c r="D17" s="14" t="s">
        <v>142</v>
      </c>
      <c r="E17" s="14"/>
    </row>
    <row r="18" spans="1:6" s="12" customFormat="1" ht="203.25" customHeight="1" x14ac:dyDescent="0.25">
      <c r="A18" s="14" t="s">
        <v>85</v>
      </c>
      <c r="B18" s="32" t="s">
        <v>119</v>
      </c>
      <c r="C18" s="49">
        <v>2</v>
      </c>
      <c r="D18" s="14" t="s">
        <v>168</v>
      </c>
      <c r="E18" s="14"/>
      <c r="F18" s="69"/>
    </row>
    <row r="19" spans="1:6" s="12" customFormat="1" ht="69.75" customHeight="1" x14ac:dyDescent="0.25">
      <c r="A19" s="14" t="s">
        <v>87</v>
      </c>
      <c r="B19" s="14" t="s">
        <v>93</v>
      </c>
      <c r="C19" s="47" t="s">
        <v>134</v>
      </c>
      <c r="D19" s="14"/>
      <c r="E19" s="14"/>
    </row>
    <row r="20" spans="1:6" s="12" customFormat="1" ht="46.5" customHeight="1" x14ac:dyDescent="0.25">
      <c r="A20" s="104" t="s">
        <v>105</v>
      </c>
      <c r="B20" s="105"/>
      <c r="C20" s="105"/>
      <c r="D20" s="106"/>
      <c r="E20" s="40"/>
      <c r="F20" s="40"/>
    </row>
    <row r="21" spans="1:6" s="12" customFormat="1" ht="167.25" customHeight="1" x14ac:dyDescent="0.25">
      <c r="A21" s="14" t="s">
        <v>50</v>
      </c>
      <c r="B21" s="32" t="s">
        <v>114</v>
      </c>
      <c r="C21" s="49">
        <v>2</v>
      </c>
      <c r="D21" s="14" t="s">
        <v>169</v>
      </c>
      <c r="E21" s="14"/>
    </row>
    <row r="22" spans="1:6" s="36" customFormat="1" ht="66" customHeight="1" x14ac:dyDescent="0.25">
      <c r="A22" s="32" t="s">
        <v>54</v>
      </c>
      <c r="B22" s="32" t="s">
        <v>73</v>
      </c>
      <c r="C22" s="49">
        <v>2</v>
      </c>
      <c r="D22" s="27" t="s">
        <v>152</v>
      </c>
      <c r="E22" s="32"/>
    </row>
    <row r="23" spans="1:6" s="12" customFormat="1" ht="63" customHeight="1" x14ac:dyDescent="0.25">
      <c r="A23" s="14" t="s">
        <v>88</v>
      </c>
      <c r="B23" s="14" t="s">
        <v>112</v>
      </c>
      <c r="C23" s="47" t="s">
        <v>134</v>
      </c>
      <c r="D23" s="14"/>
      <c r="E23" s="14"/>
    </row>
    <row r="24" spans="1:6" s="21" customFormat="1" ht="36.75" customHeight="1" x14ac:dyDescent="0.25">
      <c r="A24" s="104" t="s">
        <v>106</v>
      </c>
      <c r="B24" s="105"/>
      <c r="C24" s="105"/>
      <c r="D24" s="106"/>
      <c r="E24" s="39"/>
      <c r="F24" s="39"/>
    </row>
    <row r="25" spans="1:6" s="12" customFormat="1" ht="237" customHeight="1" x14ac:dyDescent="0.25">
      <c r="A25" s="14" t="s">
        <v>49</v>
      </c>
      <c r="B25" s="14" t="s">
        <v>121</v>
      </c>
      <c r="C25" s="49">
        <v>2</v>
      </c>
      <c r="D25" s="48" t="s">
        <v>222</v>
      </c>
      <c r="E25" s="14"/>
    </row>
    <row r="26" spans="1:6" s="12" customFormat="1" ht="217.5" customHeight="1" x14ac:dyDescent="0.25">
      <c r="A26" s="14" t="s">
        <v>48</v>
      </c>
      <c r="B26" s="32" t="s">
        <v>94</v>
      </c>
      <c r="C26" s="49">
        <v>2</v>
      </c>
      <c r="D26" s="48" t="s">
        <v>243</v>
      </c>
      <c r="E26" s="32"/>
    </row>
    <row r="27" spans="1:6" s="36" customFormat="1" ht="92.25" customHeight="1" x14ac:dyDescent="0.25">
      <c r="A27" s="32" t="s">
        <v>57</v>
      </c>
      <c r="B27" s="35" t="s">
        <v>71</v>
      </c>
      <c r="C27" s="49">
        <v>2</v>
      </c>
      <c r="D27" s="32" t="s">
        <v>237</v>
      </c>
      <c r="E27" s="32"/>
      <c r="F27" s="32" t="s">
        <v>236</v>
      </c>
    </row>
    <row r="28" spans="1:6" s="12" customFormat="1" ht="55.5" customHeight="1" x14ac:dyDescent="0.25">
      <c r="A28" s="32" t="s">
        <v>72</v>
      </c>
      <c r="B28" s="44" t="s">
        <v>117</v>
      </c>
      <c r="C28" s="49">
        <v>2</v>
      </c>
      <c r="D28" s="14" t="s">
        <v>210</v>
      </c>
      <c r="E28" s="14"/>
    </row>
    <row r="29" spans="1:6" s="12" customFormat="1" ht="37.5" customHeight="1" x14ac:dyDescent="0.25">
      <c r="A29" s="104" t="s">
        <v>107</v>
      </c>
      <c r="B29" s="105"/>
      <c r="C29" s="105"/>
      <c r="D29" s="106"/>
      <c r="E29" s="40"/>
      <c r="F29" s="40"/>
    </row>
    <row r="30" spans="1:6" s="12" customFormat="1" ht="255" customHeight="1" x14ac:dyDescent="0.25">
      <c r="A30" s="14" t="s">
        <v>143</v>
      </c>
      <c r="B30" s="32" t="s">
        <v>70</v>
      </c>
      <c r="C30" s="49">
        <v>2</v>
      </c>
      <c r="D30" s="14" t="s">
        <v>170</v>
      </c>
      <c r="E30" s="14"/>
    </row>
    <row r="31" spans="1:6" s="12" customFormat="1" ht="330" x14ac:dyDescent="0.25">
      <c r="A31" s="14" t="s">
        <v>55</v>
      </c>
      <c r="B31" s="14" t="s">
        <v>113</v>
      </c>
      <c r="C31" s="49">
        <v>2</v>
      </c>
      <c r="D31" s="14" t="s">
        <v>220</v>
      </c>
      <c r="E31" s="70" t="s">
        <v>235</v>
      </c>
      <c r="F31" s="14" t="s">
        <v>233</v>
      </c>
    </row>
    <row r="32" spans="1:6" s="12" customFormat="1" ht="409.5" x14ac:dyDescent="0.25">
      <c r="A32" s="14" t="s">
        <v>86</v>
      </c>
      <c r="B32" s="14" t="s">
        <v>118</v>
      </c>
      <c r="C32" s="49">
        <v>2</v>
      </c>
      <c r="D32" s="14" t="s">
        <v>221</v>
      </c>
      <c r="E32" s="70" t="s">
        <v>241</v>
      </c>
      <c r="F32" s="14" t="s">
        <v>232</v>
      </c>
    </row>
    <row r="33" spans="1:5" s="12" customFormat="1" ht="77.45" customHeight="1" x14ac:dyDescent="0.25">
      <c r="A33" s="14" t="s">
        <v>89</v>
      </c>
      <c r="B33" s="14" t="s">
        <v>69</v>
      </c>
      <c r="C33" s="47" t="s">
        <v>134</v>
      </c>
      <c r="D33" s="14"/>
      <c r="E33" s="14"/>
    </row>
    <row r="34" spans="1:5" s="12" customFormat="1" x14ac:dyDescent="0.25">
      <c r="A34" s="14"/>
      <c r="B34" s="14"/>
      <c r="C34" s="14"/>
      <c r="D34" s="14"/>
      <c r="E34" s="14"/>
    </row>
    <row r="35" spans="1:5" s="12" customFormat="1" ht="32.25" customHeight="1" x14ac:dyDescent="0.25">
      <c r="A35" s="104" t="s">
        <v>108</v>
      </c>
      <c r="B35" s="105"/>
      <c r="C35" s="105"/>
      <c r="D35" s="106"/>
      <c r="E35" s="40"/>
    </row>
    <row r="36" spans="1:5" s="12" customFormat="1" ht="47.1" customHeight="1" x14ac:dyDescent="0.25">
      <c r="A36" s="27" t="s">
        <v>90</v>
      </c>
      <c r="B36" s="14"/>
      <c r="C36" s="47" t="s">
        <v>134</v>
      </c>
      <c r="D36" s="14"/>
      <c r="E36" s="14"/>
    </row>
    <row r="37" spans="1:5" s="12" customFormat="1" ht="18" customHeight="1" x14ac:dyDescent="0.25">
      <c r="A37" s="38"/>
      <c r="B37" s="14"/>
      <c r="C37" s="14"/>
      <c r="D37" s="14"/>
      <c r="E37" s="41"/>
    </row>
    <row r="38" spans="1:5" s="12" customFormat="1" ht="33" customHeight="1" x14ac:dyDescent="0.25">
      <c r="A38" s="110" t="s">
        <v>30</v>
      </c>
      <c r="B38" s="111"/>
      <c r="C38" s="111"/>
      <c r="D38" s="111"/>
      <c r="E38" s="112"/>
    </row>
    <row r="39" spans="1:5" s="12" customFormat="1" ht="31.5" x14ac:dyDescent="0.25">
      <c r="A39" s="22" t="s">
        <v>226</v>
      </c>
      <c r="B39" s="25" t="s">
        <v>239</v>
      </c>
      <c r="C39" s="52" t="s">
        <v>234</v>
      </c>
      <c r="D39" s="116"/>
      <c r="E39" s="117"/>
    </row>
    <row r="40" spans="1:5" s="12" customFormat="1" ht="111.75" customHeight="1" x14ac:dyDescent="0.25">
      <c r="A40" s="121" t="s">
        <v>31</v>
      </c>
      <c r="B40" s="118" t="s">
        <v>238</v>
      </c>
      <c r="C40" s="119"/>
      <c r="D40" s="119"/>
      <c r="E40" s="120"/>
    </row>
    <row r="41" spans="1:5" s="12" customFormat="1" ht="82.5" customHeight="1" x14ac:dyDescent="0.25">
      <c r="A41" s="122"/>
      <c r="B41" s="118" t="s">
        <v>211</v>
      </c>
      <c r="C41" s="119"/>
      <c r="D41" s="119"/>
      <c r="E41" s="120"/>
    </row>
    <row r="42" spans="1:5" s="12" customFormat="1" ht="60.95" customHeight="1" x14ac:dyDescent="0.25">
      <c r="A42" s="123"/>
      <c r="B42" s="118" t="s">
        <v>102</v>
      </c>
      <c r="C42" s="119"/>
      <c r="D42" s="119"/>
      <c r="E42" s="120"/>
    </row>
    <row r="43" spans="1:5" s="12" customFormat="1" ht="34.5" customHeight="1" x14ac:dyDescent="0.25">
      <c r="A43" s="110" t="s">
        <v>32</v>
      </c>
      <c r="B43" s="111"/>
      <c r="C43" s="111"/>
      <c r="D43" s="111"/>
      <c r="E43" s="112"/>
    </row>
    <row r="44" spans="1:5" s="12" customFormat="1" ht="60.75" customHeight="1" x14ac:dyDescent="0.25">
      <c r="A44" s="22" t="s">
        <v>33</v>
      </c>
      <c r="B44" s="107" t="s">
        <v>230</v>
      </c>
      <c r="C44" s="108"/>
      <c r="D44" s="108"/>
      <c r="E44" s="109"/>
    </row>
    <row r="45" spans="1:5" s="12" customFormat="1" ht="114" customHeight="1" x14ac:dyDescent="0.25">
      <c r="A45" s="22" t="s">
        <v>34</v>
      </c>
      <c r="B45" s="107" t="s">
        <v>244</v>
      </c>
      <c r="C45" s="108"/>
      <c r="D45" s="108"/>
      <c r="E45" s="109"/>
    </row>
    <row r="46" spans="1:5" s="12" customFormat="1" ht="42.75" customHeight="1" x14ac:dyDescent="0.25">
      <c r="A46" s="31" t="s">
        <v>56</v>
      </c>
      <c r="B46" s="113" t="s">
        <v>66</v>
      </c>
      <c r="C46" s="114"/>
      <c r="D46" s="114"/>
      <c r="E46" s="115"/>
    </row>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topLeftCell="A19" zoomScaleNormal="100" workbookViewId="0">
      <selection activeCell="G4" sqref="G4"/>
    </sheetView>
  </sheetViews>
  <sheetFormatPr baseColWidth="10" defaultRowHeight="15" x14ac:dyDescent="0.25"/>
  <cols>
    <col min="1" max="1" width="39.85546875" style="11" customWidth="1"/>
    <col min="2" max="4" width="13.42578125" customWidth="1"/>
    <col min="5" max="5" width="18" customWidth="1"/>
    <col min="6" max="6" width="42.5703125" customWidth="1"/>
    <col min="7" max="7" width="45.140625" customWidth="1"/>
    <col min="8" max="8" width="33.140625" customWidth="1"/>
    <col min="9" max="9" width="26" customWidth="1"/>
    <col min="10" max="10" width="36.42578125" customWidth="1"/>
    <col min="11" max="11" width="28.42578125" customWidth="1"/>
    <col min="12" max="12" width="29" customWidth="1"/>
  </cols>
  <sheetData>
    <row r="1" spans="1:12" ht="30.75" customHeight="1" x14ac:dyDescent="0.25"/>
    <row r="2" spans="1:12" ht="56.25" customHeight="1" x14ac:dyDescent="0.25">
      <c r="A2" s="23" t="s">
        <v>38</v>
      </c>
      <c r="B2" s="23" t="s">
        <v>160</v>
      </c>
      <c r="C2" s="23" t="s">
        <v>39</v>
      </c>
      <c r="D2" s="23" t="s">
        <v>40</v>
      </c>
      <c r="E2" s="23" t="s">
        <v>41</v>
      </c>
      <c r="F2" s="77" t="s">
        <v>47</v>
      </c>
      <c r="G2" s="75" t="s">
        <v>42</v>
      </c>
      <c r="H2" s="75" t="s">
        <v>43</v>
      </c>
      <c r="I2" s="75" t="s">
        <v>46</v>
      </c>
      <c r="J2" s="75" t="s">
        <v>44</v>
      </c>
      <c r="K2" s="75" t="s">
        <v>74</v>
      </c>
      <c r="L2" s="75" t="s">
        <v>45</v>
      </c>
    </row>
    <row r="3" spans="1:12" ht="89.25" customHeight="1" x14ac:dyDescent="0.25">
      <c r="A3" s="55" t="s">
        <v>171</v>
      </c>
      <c r="B3" s="56">
        <v>545000</v>
      </c>
      <c r="C3" s="56">
        <v>250000</v>
      </c>
      <c r="D3" s="57"/>
      <c r="E3" s="76">
        <v>0.42599999999999999</v>
      </c>
      <c r="F3" s="57"/>
      <c r="G3" s="57"/>
      <c r="H3" s="57"/>
      <c r="I3" s="57"/>
      <c r="J3" s="57"/>
      <c r="K3" s="57"/>
      <c r="L3" s="79"/>
    </row>
    <row r="4" spans="1:12" ht="332.45" customHeight="1" x14ac:dyDescent="0.25">
      <c r="A4" s="50" t="s">
        <v>154</v>
      </c>
      <c r="B4" s="65"/>
      <c r="C4" s="64">
        <v>250000</v>
      </c>
      <c r="D4" s="51"/>
      <c r="E4" s="54">
        <v>0.13400000000000001</v>
      </c>
      <c r="F4" s="78" t="s">
        <v>212</v>
      </c>
      <c r="G4" s="74" t="s">
        <v>213</v>
      </c>
      <c r="H4" s="78" t="s">
        <v>155</v>
      </c>
      <c r="I4" s="78" t="s">
        <v>156</v>
      </c>
      <c r="J4" s="78" t="s">
        <v>162</v>
      </c>
      <c r="K4" s="78" t="s">
        <v>157</v>
      </c>
      <c r="L4" s="78" t="s">
        <v>158</v>
      </c>
    </row>
    <row r="5" spans="1:12" ht="229.35" customHeight="1" x14ac:dyDescent="0.25">
      <c r="A5" s="50" t="s">
        <v>198</v>
      </c>
      <c r="B5" s="64">
        <v>395000</v>
      </c>
      <c r="C5" s="63"/>
      <c r="D5" s="51"/>
      <c r="E5" s="54">
        <v>0.21199999999999999</v>
      </c>
      <c r="F5" s="48" t="s">
        <v>214</v>
      </c>
      <c r="G5" s="14" t="s">
        <v>215</v>
      </c>
      <c r="H5" s="14" t="s">
        <v>155</v>
      </c>
      <c r="I5" s="14" t="s">
        <v>161</v>
      </c>
      <c r="J5" s="14" t="s">
        <v>172</v>
      </c>
      <c r="K5" s="14" t="s">
        <v>173</v>
      </c>
      <c r="L5" s="14" t="s">
        <v>174</v>
      </c>
    </row>
    <row r="6" spans="1:12" ht="195" customHeight="1" x14ac:dyDescent="0.25">
      <c r="A6" s="50" t="s">
        <v>137</v>
      </c>
      <c r="B6" s="64">
        <v>150000</v>
      </c>
      <c r="C6" s="63"/>
      <c r="D6" s="51"/>
      <c r="E6" s="53">
        <v>0.08</v>
      </c>
      <c r="F6" s="80" t="s">
        <v>175</v>
      </c>
      <c r="G6" s="41" t="s">
        <v>176</v>
      </c>
      <c r="H6" s="41" t="s">
        <v>216</v>
      </c>
      <c r="I6" s="41" t="s">
        <v>177</v>
      </c>
      <c r="J6" s="41" t="s">
        <v>245</v>
      </c>
      <c r="K6" s="41" t="s">
        <v>178</v>
      </c>
      <c r="L6" s="41" t="s">
        <v>179</v>
      </c>
    </row>
    <row r="7" spans="1:12" ht="63" x14ac:dyDescent="0.25">
      <c r="A7" s="55" t="s">
        <v>199</v>
      </c>
      <c r="B7" s="56">
        <v>391543</v>
      </c>
      <c r="C7" s="56">
        <v>121591</v>
      </c>
      <c r="D7" s="57"/>
      <c r="E7" s="76">
        <v>0.27500000000000002</v>
      </c>
      <c r="F7" s="81"/>
      <c r="G7" s="81"/>
      <c r="H7" s="81"/>
      <c r="I7" s="81"/>
      <c r="J7" s="81"/>
      <c r="K7" s="81"/>
      <c r="L7" s="82"/>
    </row>
    <row r="8" spans="1:12" ht="216" customHeight="1" x14ac:dyDescent="0.25">
      <c r="A8" s="50" t="s">
        <v>153</v>
      </c>
      <c r="B8" s="62">
        <v>391543</v>
      </c>
      <c r="C8" s="63"/>
      <c r="D8" s="51"/>
      <c r="E8" s="53">
        <v>0.21</v>
      </c>
      <c r="F8" s="78" t="s">
        <v>180</v>
      </c>
      <c r="G8" s="78" t="s">
        <v>217</v>
      </c>
      <c r="H8" s="78" t="s">
        <v>218</v>
      </c>
      <c r="I8" s="78" t="s">
        <v>181</v>
      </c>
      <c r="J8" s="78" t="s">
        <v>219</v>
      </c>
      <c r="K8" s="78" t="s">
        <v>182</v>
      </c>
      <c r="L8" s="78" t="s">
        <v>183</v>
      </c>
    </row>
    <row r="9" spans="1:12" ht="229.35" customHeight="1" x14ac:dyDescent="0.25">
      <c r="A9" s="50" t="s">
        <v>159</v>
      </c>
      <c r="B9" s="63"/>
      <c r="C9" s="64">
        <v>121591</v>
      </c>
      <c r="D9" s="51"/>
      <c r="E9" s="54">
        <v>6.5000000000000002E-2</v>
      </c>
      <c r="F9" s="41" t="s">
        <v>184</v>
      </c>
      <c r="G9" s="41" t="s">
        <v>185</v>
      </c>
      <c r="H9" s="41" t="s">
        <v>218</v>
      </c>
      <c r="I9" s="41" t="s">
        <v>181</v>
      </c>
      <c r="J9" s="41" t="s">
        <v>219</v>
      </c>
      <c r="K9" s="41" t="s">
        <v>186</v>
      </c>
      <c r="L9" s="41" t="s">
        <v>191</v>
      </c>
    </row>
    <row r="10" spans="1:12" ht="47.25" x14ac:dyDescent="0.25">
      <c r="A10" s="55" t="s">
        <v>135</v>
      </c>
      <c r="B10" s="56">
        <v>125000</v>
      </c>
      <c r="C10" s="61"/>
      <c r="D10" s="57"/>
      <c r="E10" s="76">
        <v>6.7000000000000004E-2</v>
      </c>
      <c r="F10" s="81"/>
      <c r="G10" s="81"/>
      <c r="H10" s="81"/>
      <c r="I10" s="81"/>
      <c r="J10" s="81"/>
      <c r="K10" s="81"/>
      <c r="L10" s="82"/>
    </row>
    <row r="11" spans="1:12" ht="281.10000000000002" customHeight="1" x14ac:dyDescent="0.25">
      <c r="A11" s="50" t="s">
        <v>138</v>
      </c>
      <c r="B11" s="62">
        <v>125000</v>
      </c>
      <c r="C11" s="63"/>
      <c r="D11" s="51"/>
      <c r="E11" s="66">
        <v>6.7000000000000004E-2</v>
      </c>
      <c r="F11" s="78" t="s">
        <v>187</v>
      </c>
      <c r="G11" s="78" t="s">
        <v>188</v>
      </c>
      <c r="H11" s="78" t="s">
        <v>218</v>
      </c>
      <c r="I11" s="78" t="s">
        <v>189</v>
      </c>
      <c r="J11" s="78" t="s">
        <v>246</v>
      </c>
      <c r="K11" s="78" t="s">
        <v>190</v>
      </c>
      <c r="L11" s="78" t="s">
        <v>192</v>
      </c>
    </row>
    <row r="12" spans="1:12" ht="15.75" x14ac:dyDescent="0.25">
      <c r="A12" s="55" t="s">
        <v>136</v>
      </c>
      <c r="B12" s="56">
        <v>100000</v>
      </c>
      <c r="C12" s="56">
        <v>333381</v>
      </c>
      <c r="D12" s="57"/>
      <c r="E12" s="58">
        <v>0.13200000000000001</v>
      </c>
      <c r="F12" s="59"/>
      <c r="G12" s="59"/>
      <c r="H12" s="59"/>
      <c r="I12" s="59"/>
      <c r="J12" s="59"/>
      <c r="K12" s="59"/>
      <c r="L12" s="60"/>
    </row>
    <row r="13" spans="1:12" ht="236.1" customHeight="1" x14ac:dyDescent="0.25">
      <c r="A13" s="50" t="s">
        <v>139</v>
      </c>
      <c r="B13" s="62">
        <v>100000</v>
      </c>
      <c r="C13" s="62"/>
      <c r="D13" s="51"/>
      <c r="E13" s="54">
        <v>5.2999999999999999E-2</v>
      </c>
      <c r="F13" s="14" t="s">
        <v>194</v>
      </c>
      <c r="G13" s="14" t="s">
        <v>195</v>
      </c>
      <c r="H13" s="14" t="s">
        <v>202</v>
      </c>
      <c r="I13" s="14" t="s">
        <v>193</v>
      </c>
      <c r="J13" s="14"/>
      <c r="K13" s="14" t="s">
        <v>196</v>
      </c>
      <c r="L13" s="14" t="s">
        <v>205</v>
      </c>
    </row>
    <row r="14" spans="1:12" ht="371.45" customHeight="1" x14ac:dyDescent="0.25">
      <c r="A14" s="50" t="s">
        <v>197</v>
      </c>
      <c r="B14" s="62"/>
      <c r="C14" s="62">
        <v>333381</v>
      </c>
      <c r="D14" s="51"/>
      <c r="E14" s="54">
        <v>0.17899999999999999</v>
      </c>
      <c r="F14" s="14" t="s">
        <v>200</v>
      </c>
      <c r="G14" s="48" t="s">
        <v>201</v>
      </c>
      <c r="H14" s="14" t="s">
        <v>57</v>
      </c>
      <c r="I14" s="14" t="s">
        <v>203</v>
      </c>
      <c r="J14" s="14" t="s">
        <v>204</v>
      </c>
      <c r="K14" s="14" t="s">
        <v>163</v>
      </c>
      <c r="L14" s="14" t="s">
        <v>206</v>
      </c>
    </row>
    <row r="16" spans="1:12" x14ac:dyDescent="0.25">
      <c r="B16" s="126">
        <f>B3+B10+B12+B7</f>
        <v>1161543</v>
      </c>
      <c r="C16" s="126">
        <f>C3+C7+C12</f>
        <v>704972</v>
      </c>
    </row>
    <row r="18" spans="2:3" x14ac:dyDescent="0.25">
      <c r="B18" s="127">
        <f>B16+C16</f>
        <v>1866515</v>
      </c>
      <c r="C18" s="127"/>
    </row>
  </sheetData>
  <mergeCells count="1">
    <mergeCell ref="B18:C1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2022-10-19T08:15:15Z</dcterms:modified>
</cp:coreProperties>
</file>