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 i="4" l="1"/>
  <c r="E17" i="4"/>
  <c r="E15" i="4"/>
  <c r="E14" i="4"/>
  <c r="E13" i="4"/>
  <c r="E10" i="4"/>
  <c r="E9" i="4"/>
  <c r="E8" i="4"/>
  <c r="E5" i="4"/>
  <c r="E4" i="4"/>
  <c r="E3" i="4"/>
</calcChain>
</file>

<file path=xl/sharedStrings.xml><?xml version="1.0" encoding="utf-8"?>
<sst xmlns="http://schemas.openxmlformats.org/spreadsheetml/2006/main" count="295" uniqueCount="257">
  <si>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</si>
  <si>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</si>
  <si>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</si>
  <si>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</si>
  <si>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</si>
  <si>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</si>
  <si>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</si>
  <si>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</si>
  <si>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</si>
  <si>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</si>
  <si>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</si>
  <si>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</si>
  <si>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</si>
  <si>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</si>
  <si>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</si>
  <si>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</si>
  <si>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</si>
  <si>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</si>
  <si>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</si>
  <si>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</si>
  <si>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</si>
  <si>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</si>
  <si>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</si>
  <si>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</si>
  <si>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</si>
  <si>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</si>
  <si>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</si>
  <si>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</si>
  <si>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</si>
  <si>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</si>
  <si>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</si>
  <si>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</si>
  <si>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</si>
  <si>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</si>
  <si>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</si>
  <si>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</si>
  <si>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</si>
  <si>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</si>
  <si>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</si>
  <si>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</si>
  <si>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</si>
  <si>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</si>
  <si>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</si>
  <si>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</si>
  <si>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</si>
  <si>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</si>
  <si>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</si>
  <si>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</si>
  <si>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</si>
  <si>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</si>
  <si>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</si>
  <si>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</si>
  <si>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</si>
  <si>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</si>
  <si>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</si>
  <si>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</si>
  <si>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</si>
  <si>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</si>
  <si>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</si>
  <si>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</si>
  <si>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</si>
  <si>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</si>
  <si>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</si>
  <si>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</si>
  <si>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</si>
  <si>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</si>
  <si>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</si>
  <si>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</si>
  <si>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</si>
  <si>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</si>
  <si>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</si>
  <si>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</si>
  <si>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</si>
  <si>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</si>
  <si>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</si>
  <si>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</si>
  <si>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</si>
  <si>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</si>
  <si>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</si>
  <si>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</si>
  <si>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</si>
  <si>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</si>
  <si>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</si>
  <si>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</si>
  <si>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</si>
  <si>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</si>
  <si>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</si>
  <si>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</si>
  <si>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</si>
  <si>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</si>
  <si>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</si>
  <si>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</si>
  <si>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</si>
  <si>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</si>
  <si>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</si>
  <si>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</si>
  <si>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</si>
  <si>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</si>
  <si>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</si>
  <si>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</si>
  <si>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</si>
  <si>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</si>
  <si>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</si>
  <si>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</si>
  <si>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</si>
  <si>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</si>
  <si>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</si>
  <si>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</si>
  <si>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</si>
  <si>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</si>
  <si>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</si>
  <si>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</si>
  <si>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</si>
  <si>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</si>
  <si>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</si>
  <si>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</si>
  <si>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</si>
  <si>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</si>
  <si>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</si>
  <si>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</si>
  <si>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</si>
  <si>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</si>
  <si>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</si>
  <si>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</si>
  <si>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</si>
  <si>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</si>
  <si>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Pôle Métropolitain du Pays de Béarn</t>
  </si>
  <si>
    <t>François BAYROU</t>
  </si>
  <si>
    <t>Communauté de communes du Béarn des Gaves
Communauté de communes Lacq Orthez</t>
  </si>
  <si>
    <t>X</t>
  </si>
  <si>
    <t xml:space="preserve">La base du périmètre de contrat régional de territoire est bien respectée </t>
  </si>
  <si>
    <t>1 653 585 € + 17 720 € Massif Pyrénéen = 1 671 305 €</t>
  </si>
  <si>
    <t xml:space="preserve">□ Oui   X Non </t>
  </si>
  <si>
    <t>Néant</t>
  </si>
  <si>
    <t>GAL Lacq Orthez Béarn des Gaves (2014-2020)</t>
  </si>
  <si>
    <t>Laurent CHARRIERAS
Hôtel de France - 2 bis, place royale 64010 PAU cedex
05.59.11.50.56.</t>
  </si>
  <si>
    <t>Lacq Orthez Béarn des Gaves</t>
  </si>
  <si>
    <t>70 230 habitants (Insee, 2019)</t>
  </si>
  <si>
    <t>Fiche-action animation = 10,54 %</t>
  </si>
  <si>
    <t>Fiche-action 1.1 :  Encourager la sobriété énergétique, la production d'énergies renouvelables 
et la mutation du tissu industriel et artisanal</t>
  </si>
  <si>
    <t>Fiche-action 1.2 :  Promouvoir le développement de l'économie circulaire et collaborative, 
d'initiatives durables et de pratiques numériques responsables</t>
  </si>
  <si>
    <t>Fiche-action 1.3 :  Accompagner l'entreprenariat et la diversification des filières agricoles, 
agroalimentaires et sylvicoles locales</t>
  </si>
  <si>
    <t>Objectif prioritaire 1 : ccompagner le développement économique au travers de la 
valorisation des ressources</t>
  </si>
  <si>
    <t>Fiche-action 2.1 :  Renforcer les services de proximité des centralités et soutenir leurs 
requalifications</t>
  </si>
  <si>
    <t>Objectif prioritaire 2 : Adapter le cadre de vie aux évolutions sociétales</t>
  </si>
  <si>
    <t>Fiche action 2.2 :  Développer les mobilités alternatives à l'autosolisme</t>
  </si>
  <si>
    <t>Fiche action 2.3 :   Promouvoir un habitat durable et inclusif</t>
  </si>
  <si>
    <t>Fiche-action 3.1 :  Contribuer aux démarches de promotion et de marketing du territoire</t>
  </si>
  <si>
    <t>Objectif prioritaire 3 : Renforcer le rayonnement du territoire Lacq Orthez Béarn des 
Gaves et du Béarn</t>
  </si>
  <si>
    <t xml:space="preserve">Fiche-action 3.2 :  Valoriser et préserver les patrimoines naturels et culturels participant de 
l'attractivité du territoire
</t>
  </si>
  <si>
    <t>Fiche-action n° 3.3 - Favoriser l'émergence d'équipements ou initiatives participant au 
développement et à l'identité du Béarn</t>
  </si>
  <si>
    <t>Fiche-action 5 :  Animation, communication et évaluation du programme LEADER</t>
  </si>
  <si>
    <t>fiche-action n°4 : Coopérations</t>
  </si>
  <si>
    <t>Les actions éligibles devront, dans une perspective générale de transition, 
climatique et énergétique, renforcer l’émergence et la structuration de 
nouveaux modèles de développement, réduisant les inégalités 
territoriales et prenant soin de préserver ou valoriser les ressources 
naturelles</t>
  </si>
  <si>
    <t xml:space="preserve"> * Actions et investissements valorisant le territoire et son environnement 
au travers notamment de la production d’EnR ou de projets visant la 
sobriété énergétique
• Reconversion et requalification de friches</t>
  </si>
  <si>
    <t xml:space="preserve"> Collectivités territoriales
• Etablissements publics et organismes reconnus de droit public
• Chambres consulaires
• Associations loi 1901
• Entreprises, SCOP, SCIC
• Exploitations agricoles, forestières
• Groupements, interprofessions, syndicats
• Établissements de formation, de recherche
 Collectivités territoriales
• Etablissements publics et organismes reconnus de droit public
• Chambres consulaires
• Associations loi 1901
• Entreprises, SCOP, SCIC
• Exploitations agricoles, forestières
• Groupements, interprofessions, syndicats
• Établissements de formation, de recherche
</t>
  </si>
  <si>
    <t xml:space="preserve"> Collectivités territoriales
• Etablissements publics et organismes reconnus de droit public
• Chambres consulaires
• Associations loi 1901
• Entreprises, SCOP, SCIC
• Exploitations agricoles, forestières
• Groupements, interprofessions, syndicats
• Établissements de formation, de recherche
</t>
  </si>
  <si>
    <t xml:space="preserve"> État 
• Région Nouvelle-Aquitaine
• Département des Pyrénées-Atlantiques 
• Les intercommunalités du territoire Lacq Orthez Béarn des Gaves
• Communes
• Organismes parapublics 
• Chambres consulaires
• Acteurs privés</t>
  </si>
  <si>
    <t xml:space="preserve">FEDER/FSE+ : Axes 1 et 2.1 et 2.2
FEADER : OS B, OS D, OS E
</t>
  </si>
  <si>
    <t>Nombre d’opérations réalisées
• Nombre d’emplois créés
• Économies d’énergie
• Réduction du nombre de friches</t>
  </si>
  <si>
    <t>Ambition 3. La transition des entreprises par le développement d’un 
modèle de production sobre
Ambition 5. Un urbanisme durable et résilient, économe en ressources, 
qui s’adapte aux risques naturels
Ambition 6. Un nouveau mix énergétique par la valorisation des énergies 
renouvelables
Ambition 10. La préservation des terres agricoles et forestières par une 
agriculture diversifiée et la préservation de la richesse de ses paysages et 
de ses milieux naturels
Ambition 11. La Région, une administration exemplaire par la réduction 
de l’empreinte écologique de la collectivité</t>
  </si>
  <si>
    <t>Les actions éligibles devront permettre de cibler les financements sur des 
thématiques porteuses d’avenir, liées aux transitions (alimentaire, 
énergétique, numérique) et de soutenir les actions liées à l’économie 
circulaire et collaborative</t>
  </si>
  <si>
    <t xml:space="preserve"> Développement d'actions en faveur d’une économie collaborative
• Déploiement d’outils numériques renforçant l’accès aux services, à la 
culture et aux activités touristiques
• Initiatives valorisant les ressources présentes sur le territoire ou 
permettant d’éviter, réduire ou compenser les impacts sur 
l’environnement
• La formation de tous les publics, de façon inclusive</t>
  </si>
  <si>
    <t>Les actions éligibles devront permettre de cibler les financements sur des 
initiatives ou projets permettant de renforcer l’attractivité des zones 
rurales et des métiers agricoles et forestiers, afin de soutenir l’économie 
productive locale, dans sa diversité</t>
  </si>
  <si>
    <t xml:space="preserve"> Développement d'actions en faveur de la promotion de l’emploi agricole, 
de la filière bois et de l’agroalimentaire
• Structuration et diversification de filières territorialisées encourageant la 
production de ressources primaires
• Émergence d’outils ou d’actions de mutualisation
</t>
  </si>
  <si>
    <t>Les actions éligibles devront s’inscrire dans un objectif de dynamisation 
des centres bourgs, villes ou quartiers, ou liées à des équipements 
permettant le développement ainsi que le maintien de l’accès au service 
de la population ou à l’émergence de nouveaux services</t>
  </si>
  <si>
    <t>Les actions éligibles devront s’inscrire dans une perspective générale de 
transition climatique et énergétique, par la promotion de projets ou 
initiatives soutenant les mobilités durables</t>
  </si>
  <si>
    <t xml:space="preserve">Les actions éligibles devront s’inscrire dans un objectif d’attractivité 
durable des territoires afin d’assurer le maintien et l’apport de population 
en assurant une réponse aux besoins “de base” des habitants
</t>
  </si>
  <si>
    <t xml:space="preserve">Les actions éligibles devront s’inscrire dans un objectif de développement 
du potentiel touristique et culturel de la ruralité dans des conditions 
durables, en lien avec la disponibilité des ressources
</t>
  </si>
  <si>
    <t>• Démarches de marketing territorial en vue d’améliorer l’attractivité du 
territoire
• Structuration de l’offre commerciale, touristique et culturelle</t>
  </si>
  <si>
    <t>Les actions éligibles devront s’inscrire dans un objectif d’amélioration de 
l’attractivité du territoire, en mettant en valeur le cadre et la qualité de vie 
des habitants, afin de lever les freins à l’installation de nouvelles 
populations en milieu rural</t>
  </si>
  <si>
    <t>• Valorisation du patrimoine naturel et des paysages (TVB, etc.)
• Actions de sauvegarde et préservation du patrimoine
• Création de parcours multimodaux de pleine nature (PLR, etc.) et de 
lieux-ressource</t>
  </si>
  <si>
    <t>Les actions éligibles devront s’inscrire dans une perspective générale de 
transition, climatique et énergétique, par le développement de nouvelles 
activités et par l’émergence et la structuration d’un développement 
économique durable</t>
  </si>
  <si>
    <t>• Investissements permettant le développement de l’ESS et l’inclusion 
sociale de tous les publics
• Création, réhabilitation, équipement de bâtiments accueillant des tiers 
lieux
• Développement de projets économiques, culturels et patrimoniaux</t>
  </si>
  <si>
    <t xml:space="preserve">Les actions éligibles devront permettre d’assurer la mise en réseau 
d’acteurs locaux visant à faire converger les intérêts des différents groupes 
vers des projets collectifs et partagés, mais également de contribuer aux 
dynamiques d’innovation et reconversion territoriale du massif Pyrénéen
</t>
  </si>
  <si>
    <t>•  Amorçage de projets à une échelle “inter-GAL”
• Mise en réseau et coopérations thématiques et interterritoriales
• Actions compatibles avec la stratégie “massif Pyrénéen” du GAL Haut Béarn - Pays de Nay ou du GAL Pays Basque
• Soutien aux actions portées par le pôle Métropolitain Pays de Béarn</t>
  </si>
  <si>
    <t>• Création et amélioration de logements comportant une dimension 
inclusive
• Infrastructures d’accueil des professionnels de santé (logement collectif 
pour les professionnels, internats, etc.)
• Création, réhabilitation et mutualisation d’équipements de lieux 
hybrides</t>
  </si>
  <si>
    <t xml:space="preserve"> • Aménagement de pôles d’échanges multimodaux et des aires de 
mobilité favorisant l’intermodalité et le covoiturage
• Extension et aménagement de pistes cyclables et vélos-routes/voies 
vertes favorisant notamment la mobilité quotidienne s’inscrivant dans des 
Schémas ou plans de mobilité
• Développement du stationnement-vélo et de services aux cyclistes 
s’inscrivant dans une démarche de report modal et favorisant la pratique</t>
  </si>
  <si>
    <t>Renforcer la capacité des territoires ruraux au service de projets portés par 
les acteurs locaux, notamment de petits projets, ainsi que la cohérence des 
politiques publiques impactant ces territoires et réduire la complexité 
administrative des dossiers de financement autant que possible par la 
mobilisation de moyens dédiés au suivi, à la communication et à 
l’animation du DLAL (1,5 ETP, dont 1 ETP dédié à la gestion et 0,5 ETP dédié 
à l’animation du programme</t>
  </si>
  <si>
    <t>• Couts salariaux liés à l’animation, la gestion du programme
• Outils de communication de la DLAL du territoire de projet
• Frais de location de salles ou de réception pour accueillir le comité de 
programmation du GAL ou bien mener des actions de communication 
auprès du public</t>
  </si>
  <si>
    <t xml:space="preserve"> Structure porteuse du GAL</t>
  </si>
  <si>
    <t>• Nombre d’opérations accompagnées
• Nombre de projets financés
• Cofinancements mobilisés</t>
  </si>
  <si>
    <t>Ambition 1. L’engagement citoyen pour accélérer la transition écologique 
et solidaire 
Ambition 11. La Région, une administration exemplaire par la réduction 
de l’empreinte écologique de la collectivité</t>
  </si>
  <si>
    <t>FEDER Axe 2.2 et 6
FEADER OS A, G, I, T</t>
  </si>
  <si>
    <t xml:space="preserve"> Nombre d’opérations réalisées
• Nombre d’emplois créés</t>
  </si>
  <si>
    <t>Ambition 1. L’engagement citoyen pour accélérer la transition écologique 
et solidaire
Ambition 2. La transition agroécologique pour une alimentation saine et 
un environnement préservé
Ambition 7. Objectif « zéro déchet » par la prévention et la réduction de 
la production de nos déchets
Ambition 8. La préservation de la biodiversité en réconciliant biodiversité 
et activités humaines
Ambition 9. La préservation de la ressource en eau pour mieux 
consommer et garantir la qualité de l’eau</t>
  </si>
  <si>
    <t>FEDER Axe 1.3
FEADER OS A, C, G, I, T</t>
  </si>
  <si>
    <t>. Nombre d’opérations réalisées
• Installations d’agriculteurs
• Nombre d’emplois créés</t>
  </si>
  <si>
    <t>FEDER Axe 2.1 et 2.4
FEADER OS D</t>
  </si>
  <si>
    <t>Ambition 1. L’engagement citoyen pour accélérer la transition écologique 
et solidaire
Ambition 5. Un urbanisme durable et résilient, économe en ressources, 
qui s’adapte aux risques naturels
Ambition 11. La Région, une administration exemplaire par la réduction 
de l’empreinte écologique de la collectivité</t>
  </si>
  <si>
    <t>FEDER Axe 2.7
FEADER OS D</t>
  </si>
  <si>
    <t>FEDER AXE 2.1
FEADER OS F</t>
  </si>
  <si>
    <t>•  Nombre d’opérations réalisées
• Nombre d’emplois créés
• Nombre de places de logement créés</t>
  </si>
  <si>
    <t xml:space="preserve"> • Nombre d’opérations réalisées
• Nombre d’emplois créés</t>
  </si>
  <si>
    <t xml:space="preserve">•  Collectivités territoriales
• Etablissements publics et organismes reconnus de droit public
• Chambres consulaires
• Associations loi 1901
• Entreprises, SCOP, SCIC
• Exploitations agricoles, forestières
• Groupements, interprofessions, syndicats
• Établissements de formation, de recherche
</t>
  </si>
  <si>
    <t>•  État 
• Région Nouvelle-Aquitaine
• Département des Pyrénées-Atlantiques 
• Les intercommunalités du territoire Lacq Orthez Béarn des Gaves
• Communes
• Organismes parapublics 
• Chambres consulaires
• Acteurs privés</t>
  </si>
  <si>
    <t>•  Région Nouvelle-Aquitaine
•  Département des Pyrénées-Atlantiques</t>
  </si>
  <si>
    <t xml:space="preserve"> • Collectivités territoriales
• Etablissements publics et organismes reconnus de droit public
• Chambres consulaires
• Associations loi 1901
• Entreprises, SCOP, SCIC
• Exploitations agricoles, forestières
• Groupements, interprofessions, syndicats
• Établissements de formation, de recherche
</t>
  </si>
  <si>
    <t xml:space="preserve">• Équipements à vocation économique et de service
• Aménagement, requalification d’espaces communs et services collectifs
• Création, réhabilitation, équipement de bâtiments permettant la 
mutualisation de service aux publics
• Création, réhabilitation, équipement de bâtiments en appui à des 
projets de développement, dans les secteurs culturels et patrimoniaux, 
sportifs, des loisirs, et intergénérationnel
</t>
  </si>
  <si>
    <t>FEDER Axe 2.4 et 2.5
FEADER OS F et T</t>
  </si>
  <si>
    <t>Ambition 1. L’engagement citoyen pour accélérer la transition écologique 
et solidaire
Ambition 5. Un urbanisme durable et résilient, économe en ressources, 
qui s’adapte aux risques naturels
Ambition 7. Objectif « zéro déchet » par la prévention et la réduction de 
la production de nos déchets
Ambition 11. La Région, une administration exemplaire par la réduction 
de l’empreinte écologique de la collectivité</t>
  </si>
  <si>
    <t>FEDER Axe 2.4 et 2.5
FEADER OS D, E et F</t>
  </si>
  <si>
    <t>Ambition 1. L’engagement citoyen pour accélérer la transition écologique 
et solidaire
Ambition 5. Un urbanisme durable et résilient, économe en ressources, 
qui s’adapte aux risques naturels</t>
  </si>
  <si>
    <t xml:space="preserve">FEDER Axe 4.1, 4.5 et 4.7
FEADER OS I
</t>
  </si>
  <si>
    <t>Nombre d’opérations réalisées
• Nombre d’emplois créés</t>
  </si>
  <si>
    <t>Ambition 1. L’engagement citoyen pour accélérer la transition écologique 
et solidaire 
Ambition 3. La transition des entreprises par le développement d’un 
modèle de production sobre
Ambition 11. La Région, une administration exemplaire par la réduction 
de l’empreinte écologique de la collectivité</t>
  </si>
  <si>
    <t>Pour chaque FA support, les mêmes lignes de partage seront 
utilisées</t>
  </si>
  <si>
    <t>•  Nombre d’opérations réalisées
• Nombre d’emplois créés</t>
  </si>
  <si>
    <t>• Nombre d’opérations réalisées
• Nombre d’emplois créés</t>
  </si>
  <si>
    <t xml:space="preserve">•  Nombre d’opérations réalisées
• Emplois créés
• Logement créés
</t>
  </si>
  <si>
    <t>Ambition 1. L’engagement citoyen pour accélérer la transition écologique 
et solidaire
Ambition 2. La transition agroécologique pour une alimentation saine et 
un environnement préservé
Ambition 8. La préservation de la biodiversité en réconciliant biodiversité 
et activités humaines
Ambition 9. La préservation de la ressource en eau pour mieux 
consommer et garantir la qualité de l’eau
Ambition 10. La préservation des terres agricoles et forestières par une 
agriculture diversifiée et la préservation de la richesse de ses paysages et 
de ses milieux naturels</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</si>
  <si>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</si>
  <si>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X Oui   □ Non </t>
  </si>
  <si>
    <t>Ambition 1. L’engagement citoyen pour accélérer la transition écologique 
et solidaire
Ambition 4. Les mobilités propres par le développement des transports 
collectifs et alternatifs
Ambition 8. La préservation de la biodiversité en réconciliant biodiversité et activités humaines
Ambition 11. La Région, une administration exemplaire par la réduction de l’empreinte écologique de la collectivité</t>
  </si>
  <si>
    <t>Charte d'engagement signée par les 2 EPCI du territoire mais pas la structure porteuse (PM Pays de Béarn).</t>
  </si>
  <si>
    <t>Préciser comment Leader est fléché préférentiellement sur le rural.</t>
  </si>
  <si>
    <r>
      <t xml:space="preserve">Appui sur les données statistiques (Insee, agreste, DGFIP, Inra, etc.).
</t>
    </r>
    <r>
      <rPr>
        <sz val="11"/>
        <rFont val="Calibri"/>
        <family val="2"/>
        <scheme val="minor"/>
      </rPr>
      <t>Pas d'enquête auprès de la population.</t>
    </r>
    <r>
      <rPr>
        <sz val="11"/>
        <color theme="1"/>
        <rFont val="Calibri"/>
        <family val="2"/>
        <scheme val="minor"/>
      </rPr>
      <t xml:space="preserve">
Diagnotic très dense. Chaque partie se conclue par un tableau AFOM.</t>
    </r>
  </si>
  <si>
    <r>
      <t>Pas de ville &gt; 25 000 habitants
Définition de l'u</t>
    </r>
    <r>
      <rPr>
        <sz val="11"/>
        <rFont val="Calibri"/>
        <family val="2"/>
        <scheme val="minor"/>
      </rPr>
      <t>rbain : le diagnostic indique que certaines communes ont une densité de population à caractère urbain, mais sans donner de définition précise de l'urbain.</t>
    </r>
    <r>
      <rPr>
        <sz val="11"/>
        <color theme="1"/>
        <rFont val="Calibri"/>
        <family val="2"/>
        <scheme val="minor"/>
      </rPr>
      <t xml:space="preserve">
Descriptif des dispositions prises pour que LEADER soit fléché exclusivement sur le rural.</t>
    </r>
    <r>
      <rPr>
        <sz val="11"/>
        <color rgb="FFFF0000"/>
        <rFont val="Calibri"/>
        <family val="2"/>
        <scheme val="minor"/>
      </rPr>
      <t xml:space="preserve">
</t>
    </r>
    <r>
      <rPr>
        <sz val="11"/>
        <rFont val="Calibri"/>
        <family val="2"/>
        <scheme val="minor"/>
      </rPr>
      <t>Intégration des enjeux du volet Pyrénées (le cas échéant) : aucune mention particulière, hormis de citer le nom de la commune concernée par le dispositif. Ce sujet a été rattaché à la fiche-action coopération, dont une des typologies d'actions est "Actions compatibles avec la stratégie “massif Pyrénéen” du GAL Haut-Béarn - Pays de Nay ou du GAL Pays Basque".</t>
    </r>
  </si>
  <si>
    <t>Chaque fiche-action cible plusieurs ambitions de la feuille de route Neo Terra.</t>
  </si>
  <si>
    <r>
      <t>Pas de ville &gt; 25 000 habitants
Le diagnostic indique que LOBG est un territoire à dominante rurale (de</t>
    </r>
    <r>
      <rPr>
        <sz val="11"/>
        <rFont val="Calibri"/>
        <family val="2"/>
        <scheme val="minor"/>
      </rPr>
      <t>nsité, organisation spatiale, structure d'emploi). Dans 2 AFOM, il est indiqué que le territoire est industriel et rural. 
L'urbain n'est quant à lui pas défini et les enjeux liés ne sont pas explicites.</t>
    </r>
  </si>
  <si>
    <t>Définir le rural et l'urbain &amp; préciser comment Leader est fléché préférentiellement sur le rural.</t>
  </si>
  <si>
    <t>* Moyens décrits pour le renforcement et la pérennisation de l’ingénierie de projets dans le territoire, ainsi que la reconnaissance des compétences et de leur complémentarité : continuité avec le fonctionnement déployé dans le cadre de la programmation 14/20.
* 1,5 ETP dédié à l'animation-gestion</t>
  </si>
  <si>
    <r>
      <t xml:space="preserve">* Accompagnement des MO : remontée de pièces nécessaires à l'instruction des </t>
    </r>
    <r>
      <rPr>
        <sz val="11"/>
        <rFont val="Calibri"/>
        <family val="2"/>
        <scheme val="minor"/>
      </rPr>
      <t>dossiers ...</t>
    </r>
    <r>
      <rPr>
        <sz val="11"/>
        <color rgb="FFFF0000"/>
        <rFont val="Calibri"/>
        <family val="2"/>
        <scheme val="minor"/>
      </rPr>
      <t xml:space="preserve">
</t>
    </r>
    <r>
      <rPr>
        <sz val="11"/>
        <color theme="1"/>
        <rFont val="Calibri"/>
        <family val="2"/>
        <scheme val="minor"/>
      </rPr>
      <t>* Communication amont et aval : page d'info sur site Web de 3 structures publiques, un guide du porteur de projet, des réunions d'information ciblées auprès des chambres consulaires du territoire.</t>
    </r>
  </si>
  <si>
    <t xml:space="preserve"> </t>
  </si>
  <si>
    <t>* Evaluer la mise en œuvre de la stratégie : mobilisation d'un comité technique ; suivi en continu des indicateurs de réalisation / valeurs cibles indiquées dans les fiches-actions.</t>
  </si>
  <si>
    <t>* Comité de pilotage (public)
* Comité technique (public)
* Comité de programmation (public / privé)</t>
  </si>
  <si>
    <r>
      <t xml:space="preserve">Recherche d'une continuité entre le Comité de programmation 2014-2020 et le DLAL 2021-2027 (collège privé diversifié à ce jour).
</t>
    </r>
    <r>
      <rPr>
        <sz val="11"/>
        <rFont val="Calibri"/>
        <family val="2"/>
        <scheme val="minor"/>
      </rPr>
      <t>Pas de précision quant à la mobilisation des habitants.</t>
    </r>
  </si>
  <si>
    <t>Leur demander comment ils s’assurent de la non pré-dominance d’un groupe d’intérêt, et de la représentation minimale + celle du privé.</t>
  </si>
  <si>
    <t>Démarche unique à l'échelle du territoire de projet.
4 objectifs prioritaires dont le volet pyrénéen.
Le lien entre le diagnostic et les besoins est explicite. L'AFOM global reprend les éléments du diagnostic, d'où découle les enjeux et les objectifs prioritaires.</t>
  </si>
  <si>
    <t>EVALUATION GLOBALE</t>
  </si>
  <si>
    <r>
      <t xml:space="preserve">Prise en compte de démarches territoriales existantes : contrat d'attractivité, contrat de relance et de transition écologique, études de mobilités, gestion prévisionnelle des emplois et des compétences, contrat local de santé, dispositif Petite Ville de Demain.
</t>
    </r>
    <r>
      <rPr>
        <sz val="11"/>
        <color rgb="FFFF0000"/>
        <rFont val="Calibri"/>
        <family val="2"/>
        <scheme val="minor"/>
      </rPr>
      <t xml:space="preserve">
</t>
    </r>
    <r>
      <rPr>
        <sz val="11"/>
        <rFont val="Calibri"/>
        <family val="2"/>
        <scheme val="minor"/>
      </rPr>
      <t>A noter : la stratégie Feader/Feder et la stratégie du Contrat de Développement et de Transition déposée à la Région sont communes.</t>
    </r>
  </si>
  <si>
    <r>
      <t>Fiche-action coopération uniquement.</t>
    </r>
    <r>
      <rPr>
        <sz val="11"/>
        <color rgb="FFFF0000"/>
        <rFont val="Calibri"/>
        <family val="2"/>
        <scheme val="minor"/>
      </rPr>
      <t xml:space="preserve">
</t>
    </r>
    <r>
      <rPr>
        <sz val="11"/>
        <rFont val="Calibri"/>
        <family val="2"/>
        <scheme val="minor"/>
      </rPr>
      <t xml:space="preserve">Innovation : elle est présente sur le territoire (citée plusieurs fois dans le diagnostic) et est centrale dans l'intitulé du volet massif Pyrénéen. 
La prise en compte des spécificités DLAL (notamment l'innovation et le travail en réseau) est peu développée.
Le résumé indique </t>
    </r>
    <r>
      <rPr>
        <i/>
        <sz val="11"/>
        <rFont val="Calibri"/>
        <family val="2"/>
        <scheme val="minor"/>
      </rPr>
      <t>"l’avantage d’une stratégie unique à l’échelle du territoire de projet consiste à donner une meilleure visibilité à l’ensemble du partenariat quant aux dynamiques du territoire et d’apporter une cohérence d’ensemble"</t>
    </r>
    <r>
      <rPr>
        <sz val="11"/>
        <rFont val="Calibri"/>
        <family val="2"/>
        <scheme val="minor"/>
      </rPr>
      <t>, indice du suivi des spécificités du DLAL</t>
    </r>
  </si>
  <si>
    <t>La compatibilité avec le socle FEDER sera à préciser au moment du conventionnement (voir onglet "plan d'actions").
1 FA coopération + 1 FA animation.</t>
  </si>
  <si>
    <r>
      <t xml:space="preserve">*L'intégralité de la maquette à disposition du GAL est mobilisée dans son plan de financement prévisionnel
*1 fiche-action = 1 fonds
</t>
    </r>
    <r>
      <rPr>
        <sz val="11"/>
        <rFont val="Calibri"/>
        <family val="2"/>
        <scheme val="minor"/>
      </rPr>
      <t>Les lignes de partage seront précisées au moment du conventionnement (voir onglet "plan d'actions").</t>
    </r>
  </si>
  <si>
    <t>Sans objet</t>
  </si>
  <si>
    <t>* Le PM Pays de Béarn porte déjà le GAL pour la programmation 2014-2020, depuis 2019.
* Statuts à fournir</t>
  </si>
  <si>
    <t>Définir urbain / rural et préciser comment Leader est fléché préférentiellement sur le rural.
Prise en compte du volet Pyrénées : est-ce que le budget de 17 720 euros est intégré à la fiche-action coopération (parmi les 50 000 euros) ?</t>
  </si>
  <si>
    <t xml:space="preserve">Implication des acteurs lors de la phase d'élaboration de la candidature </t>
  </si>
  <si>
    <t>* Le territoire se basera sur le CoProg 2014/2020 (collège public (10 binômes) et privé (11 privés)) et l’actualisera avec de nouveaux membres pour les nouvelles thématiques développées dans la stratégie.
* Pas d’évocation de groupes d’intérêts ni de quorum.
* Gestion des conflits d'intérêt : le membre du GAL ne participe pas au vote s'il dépose un projet, pratique en cours sur la programmation actuelle.
* La présence du Département et de la Région est évoquée.</t>
  </si>
  <si>
    <r>
      <t xml:space="preserve">Points forts : </t>
    </r>
    <r>
      <rPr>
        <sz val="14"/>
        <color theme="1"/>
        <rFont val="Calibri"/>
        <family val="2"/>
        <scheme val="minor"/>
      </rPr>
      <t>diagnostic complet.</t>
    </r>
  </si>
  <si>
    <t>Points faibles  :</t>
  </si>
  <si>
    <r>
      <t>Informations complémentaires  à apporter :</t>
    </r>
    <r>
      <rPr>
        <sz val="14"/>
        <color theme="1"/>
        <rFont val="Calibri"/>
        <family val="2"/>
        <scheme val="minor"/>
      </rPr>
      <t xml:space="preserve">
- Définir l’urbain et le rural pour le territoire, et expliciter le fléchage de Leader sur le r</t>
    </r>
    <r>
      <rPr>
        <sz val="14"/>
        <rFont val="Calibri"/>
        <family val="2"/>
        <scheme val="minor"/>
      </rPr>
      <t>ural.
-  Confirmer que les 17 720 € de fonds Massif Pyrénéen sont intégrés à la fiche-action coopération (avec une maquette financière de 50 000 €).</t>
    </r>
    <r>
      <rPr>
        <sz val="14"/>
        <color rgb="FFFF0000"/>
        <rFont val="Calibri"/>
        <family val="2"/>
        <scheme val="minor"/>
      </rPr>
      <t xml:space="preserve">
</t>
    </r>
    <r>
      <rPr>
        <sz val="14"/>
        <rFont val="Calibri"/>
        <family val="2"/>
        <scheme val="minor"/>
      </rPr>
      <t>- En ce qui concerne l’implication des acteurs lors de la phase d’élaboration de la candidature, les acteurs du privé ont été associés uniquement via le Comité de programmation. Expliciter les raisons de ce choix et en quoi cette configuration est représentative des acteurs du territoire pour assurer la construction inclusive de la stratégie locale.</t>
    </r>
    <r>
      <rPr>
        <sz val="14"/>
        <color theme="1"/>
        <rFont val="Calibri"/>
        <family val="2"/>
        <scheme val="minor"/>
      </rPr>
      <t xml:space="preserve">
- Indiquer quelles dispositions seront prises pour s’assurer que la prise de décision n’appartiendra à aucun groupe d’intérêt en particulier ; ainsi que pour s’assurer d’un minimum de représentativité dans la prise de décision, et de représentation privée.</t>
    </r>
  </si>
  <si>
    <t>Les acteurs du privé ont été associés uniquement via le Comité de programmation : expliciter les raisons de ce choix et en quoi cette configuration est représentative des acteurs du territoire pour assurer la construction inclusive de la stratégie locale.</t>
  </si>
  <si>
    <t>Retour information complémentaire du territoire</t>
  </si>
  <si>
    <t>Les statuts de la structure porteuse du GAL ont été fournis par mail le 25/08/2022.</t>
  </si>
  <si>
    <t>Précisions apportées par mail du 25/08/2022 : 
L'ensemble du territoire étant à dominante rurale, Leader sera fléché sur l'intégralité du territoire.</t>
  </si>
  <si>
    <r>
      <t xml:space="preserve">Présentation de la zone géographique et de la population.
Le territoire ne comporte pas de ville &gt; 25 000 habitants.
</t>
    </r>
    <r>
      <rPr>
        <sz val="11"/>
        <rFont val="Calibri"/>
        <family val="2"/>
        <scheme val="minor"/>
      </rPr>
      <t>Mention de la commune éligible au volet Pyrénées.
La candidature n'explicite pas suffisamment que le territoire, à dominante rurale, est éligible à Leader.</t>
    </r>
  </si>
  <si>
    <t>Précisions apportées par mail du 25/08/2022 : 
L'ensemble du territoire étant à dominante rurale, Leader sera fléché sur l'intégralité du territoire.
Le GAL confirme par mail du 25/08/2022 que les 17 720 euros du volet Pyrénées sont bien intégrés à la fiche-action coopération.</t>
  </si>
  <si>
    <t>Note initiale : 31/36</t>
  </si>
  <si>
    <t>Précisions apportées par mail du 25/08/2022 : 
- Collège public / privé.
- Collège privé non considéré comme un groupe d'intérêt unique, de par la diversité thématique et géographique de ses membres.
- Double-quorum comme pratiqué précédemment (50% de présents puis &gt; 50% de privés parmi les membres votants présents).</t>
  </si>
  <si>
    <t>Précisions apportées par mail du 25/08/2022 : 
Des membres privés du CoProg ont fait partie du Comité de pilotage resserré (4 élus des EPCI + 1 élu régional + 1 élu départemental + 2 personnes issues de la société civile : une agricultrice CCBG + directrice asso d’insertion CCLO). D’autres membres du collège privé ont été consultés de façon informelle, sur des thématiques ciblées, pour recueillir leur expertise.
De plus, la stratégie est basée sur une compilation de démarches collectives menées sur le territoire de projet, récemment et à différentes échelles. Nombre d’entre-elles ont fait l’objet de méthodes d’animation collaboratives ayant mobilisé la société civile (ex : dispositifs Petites villes de demain, les plans /études autour des questions de mobilité, les stratégies commerciales, touristiques… --&gt; la liste des sources documentaires est présente au sein de la candidature). 
+ objectif d'éviter une certaines lassitudes des acteurs au vu du nombre d'ateliers déjà réalisés sur le territoire récemment + délais courts pour élaborer la candidature + pandémie Covid.
L'association de la société civile sera à approfondir lors de la mise en oeuvre de la programmation.</t>
  </si>
  <si>
    <t>36/36</t>
  </si>
  <si>
    <r>
      <t xml:space="preserve">Délibération(s) fournie(s) ou courrier(s) d'engagement avec date prévisionnelle de délibération indiquée (à fournir à l'autorité de gestion le 30/09/2022 au plus tard) :
Délibération de la structure porteuse en date du 4 mars 2019 approuvant la décision de faire du Pôle métropolitain Pays de Béarn la structure de coordination pour la définition de stratégies communes en matière de politiques contractuelles.
Délibération de la structure porteuse en date du 18/02/2022 actant le portage de l'élaboration de la candidature par la SP.
</t>
    </r>
    <r>
      <rPr>
        <sz val="11"/>
        <rFont val="Calibri"/>
        <family val="2"/>
        <scheme val="minor"/>
      </rPr>
      <t>Un courrier signé par les Présidents des 2 EPCI composant le territoire ; puis délibérations des deux communautés de communes fournies le 29/09/2022.
En attente de la délibération du Pôle métropolitain Pays de Béarn validant le dossier de candidature, qui sera prise le 28/10/2022.</t>
    </r>
  </si>
  <si>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25/08/2022
</t>
    </r>
    <r>
      <rPr>
        <sz val="11"/>
        <color theme="1"/>
        <rFont val="Symbol"/>
        <family val="1"/>
        <charset val="2"/>
      </rPr>
      <t>®</t>
    </r>
    <r>
      <rPr>
        <sz val="11"/>
        <color theme="1"/>
        <rFont val="Calibri"/>
        <family val="2"/>
        <scheme val="minor"/>
      </rPr>
      <t xml:space="preserve"> Date envoi notification sélection : </t>
    </r>
  </si>
  <si>
    <t>Statuts fournis le 25/08/2022.</t>
  </si>
  <si>
    <r>
      <rPr>
        <b/>
        <sz val="11"/>
        <color theme="1"/>
        <rFont val="Wingdings"/>
        <charset val="2"/>
      </rPr>
      <t>x</t>
    </r>
    <r>
      <rPr>
        <b/>
        <sz val="11"/>
        <color theme="1"/>
        <rFont val="Symbol"/>
        <family val="1"/>
        <charset val="2"/>
      </rPr>
      <t xml:space="preserve"> </t>
    </r>
    <r>
      <rPr>
        <b/>
        <sz val="11"/>
        <color theme="1"/>
        <rFont val="Calibri"/>
        <family val="2"/>
        <scheme val="minor"/>
      </rPr>
      <t>Candidature incomplète : 
Pièces reçues :</t>
    </r>
    <r>
      <rPr>
        <sz val="11"/>
        <color theme="1"/>
        <rFont val="Calibri"/>
        <family val="2"/>
        <scheme val="minor"/>
      </rPr>
      <t xml:space="preserve"> Statuts de la structure porteuse fouris le 25/08/2022 ; délibérations des 2 EPCI fournies le 29/09/2022. </t>
    </r>
    <r>
      <rPr>
        <b/>
        <sz val="11"/>
        <color theme="1"/>
        <rFont val="Calibri"/>
        <family val="2"/>
        <scheme val="minor"/>
      </rPr>
      <t xml:space="preserve">
Pièces manquantes/Elements non recevables : </t>
    </r>
    <r>
      <rPr>
        <sz val="11"/>
        <color theme="1"/>
        <rFont val="Calibri"/>
        <family val="2"/>
        <scheme val="minor"/>
      </rPr>
      <t>Délibération du Pôle métropolitain Pays de Béarn validant le dossier de candidature (qui sera prise le 28/10/2022).</t>
    </r>
    <r>
      <rPr>
        <b/>
        <sz val="11"/>
        <color theme="1"/>
        <rFont val="Calibri"/>
        <family val="2"/>
        <scheme val="minor"/>
      </rPr>
      <t xml:space="preserve">
Date de demande des compléments d'information et délai de réponse :  </t>
    </r>
    <r>
      <rPr>
        <sz val="11"/>
        <color theme="1"/>
        <rFont val="Calibri"/>
        <family val="2"/>
        <scheme val="minor"/>
      </rPr>
      <t>11/07/2022 (à fournir le 29/08/2022 au plus tard).</t>
    </r>
  </si>
  <si>
    <r>
      <rPr>
        <b/>
        <sz val="11"/>
        <color theme="1"/>
        <rFont val="Wingdings"/>
        <charset val="2"/>
      </rPr>
      <t>¨</t>
    </r>
    <r>
      <rPr>
        <b/>
        <sz val="11"/>
        <color theme="1"/>
        <rFont val="Symbol"/>
        <family val="1"/>
        <charset val="2"/>
      </rPr>
      <t xml:space="preserve"> </t>
    </r>
    <r>
      <rPr>
        <b/>
        <sz val="11"/>
        <color theme="1"/>
        <rFont val="Calibri"/>
        <family val="2"/>
        <scheme val="minor"/>
      </rPr>
      <t>Candidature recevable après réception des pièces complémentaires : 
Pièces reçues :</t>
    </r>
    <r>
      <rPr>
        <b/>
        <sz val="11"/>
        <color theme="1"/>
        <rFont val="Calibri"/>
        <family val="2"/>
        <scheme val="minor"/>
      </rPr>
      <t xml:space="preserve">
Date de réception des pièces manquantes (indiquer dans la case observation)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</si>
</sst>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35"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b/>
      <sz val="20"/>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sz val="8"/>
      <name val="Verdana"/>
      <family val="2"/>
    </font>
    <font>
      <b/>
      <sz val="14"/>
      <color rgb="FFFF0000"/>
      <name val="Calibri"/>
      <family val="2"/>
      <scheme val="minor"/>
    </font>
    <font>
      <sz val="14"/>
      <color theme="1"/>
      <name val="Calibri"/>
      <family val="2"/>
      <scheme val="minor"/>
    </font>
    <font>
      <b/>
      <sz val="11"/>
      <color theme="1"/>
      <name val="Wingdings"/>
      <charset val="2"/>
    </font>
    <font>
      <strike/>
      <sz val="11"/>
      <color rgb="FFFF0000"/>
      <name val="Calibri"/>
      <family val="2"/>
      <scheme val="minor"/>
    </font>
    <font>
      <i/>
      <sz val="11"/>
      <name val="Calibri"/>
      <family val="2"/>
      <scheme val="minor"/>
    </font>
    <font>
      <b/>
      <sz val="13"/>
      <color theme="1"/>
      <name val="Calibri"/>
      <family val="2"/>
      <scheme val="minor"/>
    </font>
    <font>
      <sz val="14"/>
      <color rgb="FFFF0000"/>
      <name val="Calibri"/>
      <family val="2"/>
      <scheme val="minor"/>
    </font>
    <font>
      <sz val="14"/>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2" fillId="0" borderId="1" xfId="0" applyFont="1" applyBorder="1" applyAlignment="1">
      <alignment horizontal="center" vertical="center" wrapText="1"/>
    </xf>
    <xf numFmtId="14" fontId="0" fillId="0" borderId="1" xfId="0" applyNumberFormat="1" applyBorder="1" applyAlignment="1">
      <alignment horizontal="center" vertical="center" wrapText="1"/>
    </xf>
    <xf numFmtId="6" fontId="0" fillId="0" borderId="1" xfId="0" applyNumberFormat="1" applyFont="1" applyBorder="1" applyAlignment="1">
      <alignment horizontal="left" vertical="center" wrapText="1"/>
    </xf>
    <xf numFmtId="0" fontId="23" fillId="0" borderId="0" xfId="0" applyFont="1"/>
    <xf numFmtId="0" fontId="23" fillId="8" borderId="1" xfId="0" applyFont="1" applyFill="1" applyBorder="1" applyAlignment="1">
      <alignment vertical="center" wrapText="1"/>
    </xf>
    <xf numFmtId="0" fontId="23" fillId="0" borderId="1" xfId="0" applyFont="1" applyBorder="1" applyAlignment="1">
      <alignment vertical="center" wrapText="1"/>
    </xf>
    <xf numFmtId="0" fontId="25" fillId="0" borderId="1" xfId="0" applyFont="1" applyBorder="1" applyAlignment="1">
      <alignment vertical="center" wrapText="1"/>
    </xf>
    <xf numFmtId="0" fontId="24" fillId="8" borderId="1" xfId="0" applyFont="1" applyFill="1" applyBorder="1" applyAlignment="1">
      <alignment vertical="center" wrapText="1"/>
    </xf>
    <xf numFmtId="0" fontId="23" fillId="0" borderId="5" xfId="0" applyFont="1" applyBorder="1" applyAlignment="1">
      <alignment vertical="center" wrapText="1"/>
    </xf>
    <xf numFmtId="0" fontId="23" fillId="0" borderId="0" xfId="0" applyFont="1" applyAlignment="1">
      <alignment vertical="center" wrapText="1"/>
    </xf>
    <xf numFmtId="0" fontId="23" fillId="0" borderId="0" xfId="0" applyFont="1" applyAlignment="1">
      <alignment wrapText="1"/>
    </xf>
    <xf numFmtId="0" fontId="16" fillId="0" borderId="1" xfId="0" applyFont="1" applyBorder="1" applyAlignment="1">
      <alignment horizontal="left" vertical="center" wrapText="1"/>
    </xf>
    <xf numFmtId="6"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wrapText="1"/>
    </xf>
    <xf numFmtId="0" fontId="0" fillId="0" borderId="0" xfId="0" applyFont="1" applyAlignment="1">
      <alignment horizontal="center"/>
    </xf>
    <xf numFmtId="0" fontId="26" fillId="10" borderId="0" xfId="0" applyFont="1" applyFill="1" applyBorder="1" applyAlignment="1">
      <alignment horizontal="center" vertical="center" wrapText="1"/>
    </xf>
    <xf numFmtId="0" fontId="26" fillId="11" borderId="0" xfId="0" applyFont="1" applyFill="1" applyBorder="1" applyAlignment="1">
      <alignment horizontal="center" vertical="center" wrapText="1"/>
    </xf>
    <xf numFmtId="20" fontId="26" fillId="12" borderId="0" xfId="0" applyNumberFormat="1" applyFont="1" applyFill="1" applyBorder="1" applyAlignment="1">
      <alignment horizontal="center" vertical="center" wrapText="1"/>
    </xf>
    <xf numFmtId="0" fontId="27" fillId="3" borderId="1" xfId="0" applyFont="1" applyFill="1" applyBorder="1" applyAlignment="1">
      <alignment horizontal="center" vertical="center" wrapText="1"/>
    </xf>
    <xf numFmtId="0" fontId="0" fillId="1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center" wrapText="1"/>
    </xf>
    <xf numFmtId="0" fontId="14" fillId="3" borderId="1" xfId="0" applyFont="1" applyFill="1" applyBorder="1" applyAlignment="1">
      <alignment horizontal="left" vertical="center" wrapText="1"/>
    </xf>
    <xf numFmtId="0" fontId="16" fillId="0" borderId="1" xfId="0" applyFont="1" applyBorder="1" applyAlignment="1">
      <alignment horizontal="justify" vertical="center"/>
    </xf>
    <xf numFmtId="0" fontId="30" fillId="0" borderId="1" xfId="0" applyFont="1" applyBorder="1" applyAlignment="1">
      <alignment vertical="center" wrapText="1"/>
    </xf>
    <xf numFmtId="0" fontId="16" fillId="4" borderId="1" xfId="0" applyFont="1" applyFill="1" applyBorder="1" applyAlignment="1">
      <alignment vertical="center" wrapText="1"/>
    </xf>
    <xf numFmtId="0" fontId="32" fillId="7" borderId="1" xfId="0" applyFont="1" applyFill="1" applyBorder="1" applyAlignment="1">
      <alignment horizontal="center" vertical="center" wrapText="1"/>
    </xf>
    <xf numFmtId="0" fontId="0" fillId="8" borderId="1" xfId="0" applyFill="1" applyBorder="1" applyAlignment="1">
      <alignment vertical="center" wrapText="1"/>
    </xf>
    <xf numFmtId="0" fontId="1" fillId="8" borderId="1" xfId="0" applyFont="1" applyFill="1" applyBorder="1" applyAlignment="1">
      <alignment vertical="center" wrapText="1"/>
    </xf>
    <xf numFmtId="0" fontId="7" fillId="8" borderId="1"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4" zoomScaleNormal="100" workbookViewId="0">
      <selection activeCell="D17" sqref="D17"/>
    </sheetView>
  </sheetViews>
  <sheetFormatPr baseColWidth="10" defaultRowHeight="15" x14ac:dyDescent="0.25"/>
  <cols>
    <col min="1" max="1" width="42.7109375" style="2" customWidth="1"/>
    <col min="2" max="2" width="82.85546875" style="2" customWidth="1"/>
  </cols>
  <sheetData>
    <row r="1" spans="1:8" ht="51" customHeight="1" x14ac:dyDescent="0.25">
      <c r="A1" s="73" t="s">
        <v>0</v>
      </c>
      <c r="B1" s="74"/>
    </row>
    <row r="2" spans="1:8" ht="35.25" customHeight="1" x14ac:dyDescent="0.25">
      <c r="A2" s="3" t="s">
        <v>1</v>
      </c>
      <c r="B2" s="3" t="s">
        <v>136</v>
      </c>
      <c r="C2" s="1"/>
      <c r="D2" s="1"/>
      <c r="E2" s="1"/>
      <c r="F2" s="1"/>
      <c r="G2" s="1"/>
      <c r="H2" s="1"/>
    </row>
    <row r="3" spans="1:8" ht="35.25" customHeight="1" x14ac:dyDescent="0.25">
      <c r="A3" s="4" t="s">
        <v>61</v>
      </c>
      <c r="B3" s="5" t="s">
        <v>126</v>
      </c>
    </row>
    <row r="4" spans="1:8" ht="35.25" customHeight="1" x14ac:dyDescent="0.25">
      <c r="A4" s="5" t="s">
        <v>3</v>
      </c>
      <c r="B4" s="5" t="s">
        <v>127</v>
      </c>
    </row>
    <row r="5" spans="1:8" ht="45" customHeight="1" x14ac:dyDescent="0.25">
      <c r="A5" s="5" t="s">
        <v>4</v>
      </c>
      <c r="B5" s="5" t="s">
        <v>135</v>
      </c>
    </row>
    <row r="6" spans="1:8" ht="35.25" customHeight="1" x14ac:dyDescent="0.25">
      <c r="A6" s="5" t="s">
        <v>2</v>
      </c>
      <c r="B6" s="5" t="s">
        <v>137</v>
      </c>
    </row>
    <row r="7" spans="1:8" ht="35.25" customHeight="1" x14ac:dyDescent="0.25">
      <c r="A7" s="5" t="s">
        <v>59</v>
      </c>
      <c r="B7" s="5" t="s">
        <v>128</v>
      </c>
    </row>
    <row r="8" spans="1:8" ht="35.25" customHeight="1" x14ac:dyDescent="0.25">
      <c r="A8" s="5" t="s">
        <v>79</v>
      </c>
      <c r="B8" s="51" t="s">
        <v>133</v>
      </c>
    </row>
    <row r="9" spans="1:8" ht="35.25" customHeight="1" x14ac:dyDescent="0.25">
      <c r="A9" s="6" t="s">
        <v>36</v>
      </c>
      <c r="B9" s="6" t="s">
        <v>134</v>
      </c>
      <c r="C9" s="1"/>
      <c r="D9" s="1"/>
      <c r="E9" s="1"/>
      <c r="F9" s="1"/>
      <c r="G9" s="1"/>
      <c r="H9" s="1"/>
    </row>
    <row r="10" spans="1:8" ht="35.25" customHeight="1" x14ac:dyDescent="0.25">
      <c r="A10" s="5" t="s">
        <v>37</v>
      </c>
      <c r="B10" s="5" t="s">
        <v>211</v>
      </c>
    </row>
    <row r="11" spans="1:8" ht="35.25" customHeight="1" x14ac:dyDescent="0.25">
      <c r="A11" s="5" t="s">
        <v>63</v>
      </c>
      <c r="B11" s="5" t="s">
        <v>212</v>
      </c>
    </row>
    <row r="12" spans="1:8" ht="35.25" customHeight="1" x14ac:dyDescent="0.25">
      <c r="A12" s="3" t="s">
        <v>7</v>
      </c>
      <c r="B12" s="39"/>
    </row>
    <row r="13" spans="1:8" ht="35.25" customHeight="1" x14ac:dyDescent="0.25">
      <c r="A13" s="4" t="s">
        <v>5</v>
      </c>
      <c r="B13" s="42" t="s">
        <v>131</v>
      </c>
    </row>
    <row r="14" spans="1:8" ht="35.25" customHeight="1" x14ac:dyDescent="0.25">
      <c r="A14" s="4" t="s">
        <v>6</v>
      </c>
      <c r="B14" s="42">
        <v>1173653</v>
      </c>
    </row>
    <row r="15" spans="1:8" ht="35.25" customHeight="1" x14ac:dyDescent="0.25">
      <c r="A15" s="6" t="s">
        <v>8</v>
      </c>
      <c r="B15" s="6" t="s">
        <v>133</v>
      </c>
    </row>
    <row r="16" spans="1:8" ht="35.25" customHeight="1" x14ac:dyDescent="0.25">
      <c r="A16" s="3" t="s">
        <v>38</v>
      </c>
      <c r="B16" s="65"/>
    </row>
    <row r="17" spans="1:2" ht="35.25" customHeight="1" x14ac:dyDescent="0.25">
      <c r="A17" s="27" t="s">
        <v>103</v>
      </c>
      <c r="B17" s="27" t="s">
        <v>132</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4" zoomScale="80" zoomScaleNormal="80" workbookViewId="0">
      <selection activeCell="A22" sqref="A22"/>
    </sheetView>
  </sheetViews>
  <sheetFormatPr baseColWidth="10" defaultRowHeight="15" x14ac:dyDescent="0.25"/>
  <cols>
    <col min="1" max="1" width="61.85546875" style="10" customWidth="1"/>
    <col min="2" max="2" width="40.85546875" style="10" customWidth="1"/>
    <col min="3" max="4" width="11.42578125" style="11"/>
    <col min="5" max="5" width="58" style="11" customWidth="1"/>
  </cols>
  <sheetData>
    <row r="1" spans="1:5" ht="51.75" customHeight="1" x14ac:dyDescent="0.25">
      <c r="A1" s="80" t="s">
        <v>9</v>
      </c>
      <c r="B1" s="81"/>
      <c r="C1" s="81"/>
      <c r="D1" s="81"/>
      <c r="E1" s="82"/>
    </row>
    <row r="2" spans="1:5" s="7" customFormat="1" ht="41.25" customHeight="1" x14ac:dyDescent="0.25">
      <c r="A2" s="86" t="s">
        <v>98</v>
      </c>
      <c r="B2" s="88" t="s">
        <v>104</v>
      </c>
      <c r="C2" s="90" t="s">
        <v>10</v>
      </c>
      <c r="D2" s="90"/>
      <c r="E2" s="91" t="s">
        <v>11</v>
      </c>
    </row>
    <row r="3" spans="1:5" s="7" customFormat="1" ht="41.25" customHeight="1" x14ac:dyDescent="0.25">
      <c r="A3" s="87"/>
      <c r="B3" s="89"/>
      <c r="C3" s="8" t="s">
        <v>12</v>
      </c>
      <c r="D3" s="9" t="s">
        <v>13</v>
      </c>
      <c r="E3" s="92"/>
    </row>
    <row r="4" spans="1:5" ht="41.25" customHeight="1" x14ac:dyDescent="0.25">
      <c r="A4" s="5" t="s">
        <v>64</v>
      </c>
      <c r="B4" s="5" t="s">
        <v>14</v>
      </c>
      <c r="C4" s="40" t="s">
        <v>129</v>
      </c>
      <c r="D4" s="40"/>
      <c r="E4" s="41">
        <v>44729</v>
      </c>
    </row>
    <row r="5" spans="1:5" ht="324" customHeight="1" x14ac:dyDescent="0.25">
      <c r="A5" s="5" t="s">
        <v>80</v>
      </c>
      <c r="B5" s="5" t="s">
        <v>15</v>
      </c>
      <c r="D5" s="40" t="s">
        <v>129</v>
      </c>
      <c r="E5" s="28" t="s">
        <v>252</v>
      </c>
    </row>
    <row r="6" spans="1:5" ht="45.95" customHeight="1" x14ac:dyDescent="0.25">
      <c r="A6" s="5" t="s">
        <v>81</v>
      </c>
      <c r="B6" s="5" t="s">
        <v>62</v>
      </c>
      <c r="C6" s="40" t="s">
        <v>129</v>
      </c>
      <c r="D6" s="40"/>
      <c r="E6" s="12" t="s">
        <v>244</v>
      </c>
    </row>
    <row r="7" spans="1:5" ht="108.95" customHeight="1" x14ac:dyDescent="0.25">
      <c r="A7" s="12" t="s">
        <v>17</v>
      </c>
      <c r="B7" s="12" t="s">
        <v>16</v>
      </c>
      <c r="C7" s="40" t="s">
        <v>129</v>
      </c>
      <c r="D7" s="40"/>
      <c r="E7" s="28" t="s">
        <v>130</v>
      </c>
    </row>
    <row r="8" spans="1:5" ht="87" customHeight="1" x14ac:dyDescent="0.25">
      <c r="A8" s="12" t="s">
        <v>18</v>
      </c>
      <c r="B8" s="12" t="s">
        <v>16</v>
      </c>
      <c r="C8" s="40" t="s">
        <v>129</v>
      </c>
      <c r="D8" s="40"/>
      <c r="E8" s="25"/>
    </row>
    <row r="9" spans="1:5" ht="41.25" customHeight="1" x14ac:dyDescent="0.25">
      <c r="A9" s="12" t="s">
        <v>19</v>
      </c>
      <c r="B9" s="12" t="s">
        <v>16</v>
      </c>
      <c r="C9" s="40" t="s">
        <v>129</v>
      </c>
      <c r="D9" s="40"/>
      <c r="E9" s="12"/>
    </row>
    <row r="10" spans="1:5" ht="41.25" customHeight="1" x14ac:dyDescent="0.25">
      <c r="A10" s="12" t="s">
        <v>20</v>
      </c>
      <c r="B10" s="12" t="s">
        <v>16</v>
      </c>
      <c r="C10" s="40" t="s">
        <v>129</v>
      </c>
      <c r="D10" s="40"/>
      <c r="E10" s="12"/>
    </row>
    <row r="11" spans="1:5" ht="41.25" customHeight="1" x14ac:dyDescent="0.25">
      <c r="A11" s="13" t="s">
        <v>65</v>
      </c>
      <c r="B11" s="12" t="s">
        <v>24</v>
      </c>
      <c r="C11" s="40" t="s">
        <v>129</v>
      </c>
      <c r="D11" s="40"/>
      <c r="E11" s="12"/>
    </row>
    <row r="12" spans="1:5" ht="41.25" customHeight="1" x14ac:dyDescent="0.25">
      <c r="A12" s="13" t="s">
        <v>66</v>
      </c>
      <c r="B12" s="12" t="s">
        <v>25</v>
      </c>
      <c r="C12" s="40" t="s">
        <v>129</v>
      </c>
      <c r="D12" s="40"/>
      <c r="E12" s="12"/>
    </row>
    <row r="13" spans="1:5" ht="41.25" customHeight="1" x14ac:dyDescent="0.25">
      <c r="A13" s="13" t="s">
        <v>21</v>
      </c>
      <c r="B13" s="12" t="s">
        <v>25</v>
      </c>
      <c r="C13" s="40" t="s">
        <v>129</v>
      </c>
      <c r="D13" s="40"/>
      <c r="E13" s="12"/>
    </row>
    <row r="14" spans="1:5" ht="41.25" customHeight="1" x14ac:dyDescent="0.25">
      <c r="A14" s="13" t="s">
        <v>22</v>
      </c>
      <c r="B14" s="12" t="s">
        <v>26</v>
      </c>
      <c r="C14" s="40" t="s">
        <v>129</v>
      </c>
      <c r="D14" s="40"/>
      <c r="E14" s="12"/>
    </row>
    <row r="15" spans="1:5" ht="55.5" customHeight="1" x14ac:dyDescent="0.25">
      <c r="A15" s="13" t="s">
        <v>54</v>
      </c>
      <c r="B15" s="12" t="s">
        <v>28</v>
      </c>
      <c r="C15" s="40" t="s">
        <v>129</v>
      </c>
      <c r="D15" s="40"/>
      <c r="E15" s="30" t="s">
        <v>214</v>
      </c>
    </row>
    <row r="16" spans="1:5" ht="41.25" customHeight="1" x14ac:dyDescent="0.25">
      <c r="A16" s="12" t="s">
        <v>23</v>
      </c>
      <c r="B16" s="12" t="s">
        <v>27</v>
      </c>
      <c r="C16" s="40" t="s">
        <v>129</v>
      </c>
      <c r="D16" s="40"/>
      <c r="E16" s="12"/>
    </row>
    <row r="17" spans="1:5" ht="41.25" customHeight="1" x14ac:dyDescent="0.25">
      <c r="A17" s="83" t="s">
        <v>29</v>
      </c>
      <c r="B17" s="84"/>
      <c r="C17" s="84"/>
      <c r="D17" s="84"/>
      <c r="E17" s="85"/>
    </row>
    <row r="18" spans="1:5" ht="41.25" customHeight="1" x14ac:dyDescent="0.25">
      <c r="A18" s="75" t="s">
        <v>60</v>
      </c>
      <c r="B18" s="76"/>
      <c r="C18" s="76"/>
      <c r="D18" s="76"/>
      <c r="E18" s="77"/>
    </row>
    <row r="19" spans="1:5" ht="66" customHeight="1" x14ac:dyDescent="0.25">
      <c r="A19" s="75" t="s">
        <v>255</v>
      </c>
      <c r="B19" s="76"/>
      <c r="C19" s="76"/>
      <c r="D19" s="76"/>
      <c r="E19" s="77"/>
    </row>
    <row r="20" spans="1:5" ht="68.25" customHeight="1" x14ac:dyDescent="0.25">
      <c r="A20" s="75" t="s">
        <v>256</v>
      </c>
      <c r="B20" s="76"/>
      <c r="C20" s="76"/>
      <c r="D20" s="76"/>
      <c r="E20" s="77"/>
    </row>
    <row r="21" spans="1:5" ht="53.1" customHeight="1" x14ac:dyDescent="0.25">
      <c r="A21" s="75" t="s">
        <v>67</v>
      </c>
      <c r="B21" s="78"/>
      <c r="C21" s="78"/>
      <c r="D21" s="78"/>
      <c r="E21" s="79"/>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C25" zoomScale="70" zoomScaleNormal="70" workbookViewId="0">
      <selection activeCell="E26" sqref="E26"/>
    </sheetView>
  </sheetViews>
  <sheetFormatPr baseColWidth="10" defaultRowHeight="15" x14ac:dyDescent="0.25"/>
  <cols>
    <col min="1" max="1" width="54.42578125" customWidth="1"/>
    <col min="2" max="2" width="73.85546875" customWidth="1"/>
    <col min="3" max="3" width="16.42578125" style="56" customWidth="1"/>
    <col min="4" max="4" width="102.85546875" customWidth="1"/>
    <col min="5" max="5" width="79" style="43" customWidth="1"/>
    <col min="6" max="6" width="66.7109375" customWidth="1"/>
  </cols>
  <sheetData>
    <row r="1" spans="1:6" ht="54" customHeight="1" x14ac:dyDescent="0.25">
      <c r="A1" s="80" t="s">
        <v>30</v>
      </c>
      <c r="B1" s="81"/>
      <c r="C1" s="81"/>
      <c r="D1" s="82"/>
    </row>
    <row r="2" spans="1:6" ht="16.5" customHeight="1" x14ac:dyDescent="0.25">
      <c r="A2" s="16"/>
      <c r="B2" s="31"/>
    </row>
    <row r="3" spans="1:6" ht="20.25" customHeight="1" x14ac:dyDescent="0.25">
      <c r="A3" s="14"/>
      <c r="B3" s="32"/>
      <c r="C3" s="57" t="s">
        <v>101</v>
      </c>
    </row>
    <row r="4" spans="1:6" ht="33" customHeight="1" x14ac:dyDescent="0.25">
      <c r="A4" s="14"/>
      <c r="B4" s="15"/>
      <c r="C4" s="58" t="s">
        <v>100</v>
      </c>
    </row>
    <row r="5" spans="1:6" ht="29.1" customHeight="1" x14ac:dyDescent="0.25">
      <c r="A5" s="17"/>
      <c r="B5" s="15"/>
      <c r="C5" s="59" t="s">
        <v>99</v>
      </c>
    </row>
    <row r="6" spans="1:6" s="11" customFormat="1" ht="57" customHeight="1" x14ac:dyDescent="0.25">
      <c r="A6" s="37" t="s">
        <v>113</v>
      </c>
      <c r="B6" s="37" t="s">
        <v>112</v>
      </c>
      <c r="C6" s="60" t="s">
        <v>83</v>
      </c>
      <c r="D6" s="38" t="s">
        <v>102</v>
      </c>
      <c r="E6" s="38" t="s">
        <v>82</v>
      </c>
      <c r="F6" s="38" t="s">
        <v>243</v>
      </c>
    </row>
    <row r="7" spans="1:6" s="11" customFormat="1" ht="39.75" customHeight="1" x14ac:dyDescent="0.25">
      <c r="A7" s="93" t="s">
        <v>106</v>
      </c>
      <c r="B7" s="94"/>
      <c r="C7" s="94"/>
      <c r="D7" s="95"/>
      <c r="E7" s="44"/>
      <c r="F7" s="70"/>
    </row>
    <row r="8" spans="1:6" s="11" customFormat="1" ht="81" customHeight="1" x14ac:dyDescent="0.25">
      <c r="A8" s="12" t="s">
        <v>84</v>
      </c>
      <c r="B8" s="12" t="s">
        <v>118</v>
      </c>
      <c r="C8" s="57">
        <v>2</v>
      </c>
      <c r="D8" s="12" t="s">
        <v>246</v>
      </c>
      <c r="E8" s="30" t="s">
        <v>215</v>
      </c>
      <c r="F8" s="12" t="s">
        <v>245</v>
      </c>
    </row>
    <row r="9" spans="1:6" s="11" customFormat="1" ht="90" customHeight="1" x14ac:dyDescent="0.25">
      <c r="A9" s="12" t="s">
        <v>85</v>
      </c>
      <c r="B9" s="12" t="s">
        <v>94</v>
      </c>
      <c r="C9" s="57">
        <v>2</v>
      </c>
      <c r="D9" s="12" t="s">
        <v>216</v>
      </c>
      <c r="E9" s="45"/>
      <c r="F9" s="12"/>
    </row>
    <row r="10" spans="1:6" s="11" customFormat="1" ht="136.5" customHeight="1" x14ac:dyDescent="0.25">
      <c r="A10" s="12" t="s">
        <v>69</v>
      </c>
      <c r="B10" s="12" t="s">
        <v>70</v>
      </c>
      <c r="C10" s="57">
        <v>2</v>
      </c>
      <c r="D10" s="12" t="s">
        <v>217</v>
      </c>
      <c r="E10" s="30" t="s">
        <v>236</v>
      </c>
      <c r="F10" s="12" t="s">
        <v>247</v>
      </c>
    </row>
    <row r="11" spans="1:6" s="18" customFormat="1" ht="41.25" customHeight="1" x14ac:dyDescent="0.25">
      <c r="A11" s="93" t="s">
        <v>107</v>
      </c>
      <c r="B11" s="94"/>
      <c r="C11" s="94"/>
      <c r="D11" s="95"/>
      <c r="E11" s="71"/>
      <c r="F11" s="71"/>
    </row>
    <row r="12" spans="1:6" s="11" customFormat="1" ht="147" customHeight="1" x14ac:dyDescent="0.25">
      <c r="A12" s="11" t="s">
        <v>87</v>
      </c>
      <c r="B12" s="30" t="s">
        <v>95</v>
      </c>
      <c r="C12" s="57">
        <v>2</v>
      </c>
      <c r="D12" s="68" t="s">
        <v>228</v>
      </c>
      <c r="E12" s="45"/>
      <c r="F12" s="12"/>
    </row>
    <row r="13" spans="1:6" s="11" customFormat="1" ht="114.75" customHeight="1" x14ac:dyDescent="0.25">
      <c r="A13" s="12" t="s">
        <v>78</v>
      </c>
      <c r="B13" s="35" t="s">
        <v>86</v>
      </c>
      <c r="C13" s="57">
        <v>2</v>
      </c>
      <c r="D13" s="12" t="s">
        <v>230</v>
      </c>
      <c r="E13" s="45"/>
      <c r="F13" s="12"/>
    </row>
    <row r="14" spans="1:6" s="11" customFormat="1" ht="64.5" customHeight="1" x14ac:dyDescent="0.25">
      <c r="A14" s="12" t="s">
        <v>53</v>
      </c>
      <c r="B14" s="12" t="s">
        <v>114</v>
      </c>
      <c r="C14" s="57">
        <v>2</v>
      </c>
      <c r="D14" s="12" t="s">
        <v>218</v>
      </c>
      <c r="E14" s="45"/>
      <c r="F14" s="12"/>
    </row>
    <row r="15" spans="1:6" s="11" customFormat="1" ht="128.25" customHeight="1" x14ac:dyDescent="0.25">
      <c r="A15" s="12" t="s">
        <v>52</v>
      </c>
      <c r="B15" s="28" t="s">
        <v>123</v>
      </c>
      <c r="C15" s="57">
        <v>2</v>
      </c>
      <c r="D15" s="30" t="s">
        <v>231</v>
      </c>
      <c r="E15" s="67"/>
      <c r="F15" s="12"/>
    </row>
    <row r="16" spans="1:6" s="11" customFormat="1" ht="114.75" customHeight="1" x14ac:dyDescent="0.25">
      <c r="A16" s="28" t="s">
        <v>71</v>
      </c>
      <c r="B16" s="28" t="s">
        <v>119</v>
      </c>
      <c r="C16" s="57">
        <v>2</v>
      </c>
      <c r="D16" s="12" t="s">
        <v>219</v>
      </c>
      <c r="E16" s="30" t="s">
        <v>220</v>
      </c>
      <c r="F16" s="12" t="s">
        <v>245</v>
      </c>
    </row>
    <row r="17" spans="1:6" s="11" customFormat="1" ht="100.5" customHeight="1" x14ac:dyDescent="0.25">
      <c r="A17" s="12" t="s">
        <v>88</v>
      </c>
      <c r="B17" s="30" t="s">
        <v>122</v>
      </c>
      <c r="C17" s="57">
        <v>2</v>
      </c>
      <c r="D17" s="30" t="s">
        <v>232</v>
      </c>
      <c r="E17" s="25"/>
      <c r="F17" s="12"/>
    </row>
    <row r="18" spans="1:6" s="11" customFormat="1" ht="69.75" customHeight="1" x14ac:dyDescent="0.25">
      <c r="A18" s="12" t="s">
        <v>90</v>
      </c>
      <c r="B18" s="12" t="s">
        <v>96</v>
      </c>
      <c r="C18" s="61"/>
      <c r="D18" s="12" t="s">
        <v>234</v>
      </c>
      <c r="E18" s="45"/>
      <c r="F18" s="12"/>
    </row>
    <row r="19" spans="1:6" s="11" customFormat="1" ht="46.5" customHeight="1" x14ac:dyDescent="0.25">
      <c r="A19" s="93" t="s">
        <v>108</v>
      </c>
      <c r="B19" s="94"/>
      <c r="C19" s="94"/>
      <c r="D19" s="95"/>
      <c r="E19" s="71"/>
      <c r="F19" s="70"/>
    </row>
    <row r="20" spans="1:6" s="11" customFormat="1" ht="96" customHeight="1" x14ac:dyDescent="0.25">
      <c r="A20" s="12" t="s">
        <v>51</v>
      </c>
      <c r="B20" s="30" t="s">
        <v>117</v>
      </c>
      <c r="C20" s="57">
        <v>2</v>
      </c>
      <c r="D20" s="12" t="s">
        <v>233</v>
      </c>
      <c r="E20" s="25"/>
      <c r="F20" s="12"/>
    </row>
    <row r="21" spans="1:6" s="34" customFormat="1" ht="66" customHeight="1" x14ac:dyDescent="0.25">
      <c r="A21" s="30" t="s">
        <v>55</v>
      </c>
      <c r="B21" s="30" t="s">
        <v>76</v>
      </c>
      <c r="C21" s="57">
        <v>2</v>
      </c>
      <c r="D21" s="30" t="s">
        <v>138</v>
      </c>
      <c r="E21" s="46"/>
      <c r="F21" s="30"/>
    </row>
    <row r="22" spans="1:6" s="11" customFormat="1" ht="63" customHeight="1" x14ac:dyDescent="0.25">
      <c r="A22" s="12" t="s">
        <v>91</v>
      </c>
      <c r="B22" s="12" t="s">
        <v>115</v>
      </c>
      <c r="C22" s="61"/>
      <c r="D22" s="12" t="s">
        <v>234</v>
      </c>
      <c r="E22" s="45"/>
      <c r="F22" s="12"/>
    </row>
    <row r="23" spans="1:6" s="19" customFormat="1" ht="36.75" customHeight="1" x14ac:dyDescent="0.25">
      <c r="A23" s="93" t="s">
        <v>109</v>
      </c>
      <c r="B23" s="94"/>
      <c r="C23" s="94"/>
      <c r="D23" s="95"/>
      <c r="E23" s="47"/>
      <c r="F23" s="72"/>
    </row>
    <row r="24" spans="1:6" s="11" customFormat="1" ht="190.5" customHeight="1" x14ac:dyDescent="0.25">
      <c r="A24" s="12" t="s">
        <v>50</v>
      </c>
      <c r="B24" s="12" t="s">
        <v>124</v>
      </c>
      <c r="C24" s="57">
        <v>2</v>
      </c>
      <c r="D24" s="12" t="s">
        <v>221</v>
      </c>
      <c r="E24" s="45"/>
      <c r="F24" s="12"/>
    </row>
    <row r="25" spans="1:6" s="11" customFormat="1" ht="147.75" customHeight="1" x14ac:dyDescent="0.25">
      <c r="A25" s="12" t="s">
        <v>49</v>
      </c>
      <c r="B25" s="30" t="s">
        <v>97</v>
      </c>
      <c r="C25" s="57">
        <v>2</v>
      </c>
      <c r="D25" s="12" t="s">
        <v>222</v>
      </c>
      <c r="E25" s="45"/>
      <c r="F25" s="12"/>
    </row>
    <row r="26" spans="1:6" s="34" customFormat="1" ht="75.75" customHeight="1" x14ac:dyDescent="0.25">
      <c r="A26" s="30" t="s">
        <v>58</v>
      </c>
      <c r="B26" s="33" t="s">
        <v>74</v>
      </c>
      <c r="C26" s="57">
        <v>2</v>
      </c>
      <c r="D26" s="30" t="s">
        <v>235</v>
      </c>
      <c r="E26" s="46" t="s">
        <v>223</v>
      </c>
      <c r="F26" s="12" t="s">
        <v>254</v>
      </c>
    </row>
    <row r="27" spans="1:6" s="11" customFormat="1" ht="82.5" customHeight="1" x14ac:dyDescent="0.25">
      <c r="A27" s="30" t="s">
        <v>75</v>
      </c>
      <c r="B27" s="66" t="s">
        <v>120</v>
      </c>
      <c r="C27" s="57">
        <v>2</v>
      </c>
      <c r="D27" s="33" t="s">
        <v>224</v>
      </c>
      <c r="E27" s="45"/>
      <c r="F27" s="30"/>
    </row>
    <row r="28" spans="1:6" s="11" customFormat="1" ht="37.5" customHeight="1" x14ac:dyDescent="0.25">
      <c r="A28" s="93" t="s">
        <v>110</v>
      </c>
      <c r="B28" s="94"/>
      <c r="C28" s="94"/>
      <c r="D28" s="95"/>
      <c r="E28" s="44"/>
      <c r="F28" s="71"/>
    </row>
    <row r="29" spans="1:6" s="11" customFormat="1" ht="324.75" customHeight="1" x14ac:dyDescent="0.25">
      <c r="A29" s="12" t="s">
        <v>237</v>
      </c>
      <c r="B29" s="30" t="s">
        <v>73</v>
      </c>
      <c r="C29" s="57">
        <v>2</v>
      </c>
      <c r="D29" s="12" t="s">
        <v>225</v>
      </c>
      <c r="E29" s="30" t="s">
        <v>242</v>
      </c>
      <c r="F29" s="30" t="s">
        <v>250</v>
      </c>
    </row>
    <row r="30" spans="1:6" s="11" customFormat="1" ht="76.5" customHeight="1" x14ac:dyDescent="0.25">
      <c r="A30" s="12" t="s">
        <v>56</v>
      </c>
      <c r="B30" s="12" t="s">
        <v>116</v>
      </c>
      <c r="C30" s="57">
        <v>2</v>
      </c>
      <c r="D30" s="12" t="s">
        <v>226</v>
      </c>
      <c r="E30" s="45"/>
      <c r="F30" s="12"/>
    </row>
    <row r="31" spans="1:6" s="11" customFormat="1" ht="174" customHeight="1" x14ac:dyDescent="0.25">
      <c r="A31" s="12" t="s">
        <v>89</v>
      </c>
      <c r="B31" s="12" t="s">
        <v>121</v>
      </c>
      <c r="C31" s="57">
        <v>2</v>
      </c>
      <c r="D31" s="30" t="s">
        <v>238</v>
      </c>
      <c r="E31" s="30" t="s">
        <v>227</v>
      </c>
      <c r="F31" s="12" t="s">
        <v>249</v>
      </c>
    </row>
    <row r="32" spans="1:6" s="11" customFormat="1" ht="75" x14ac:dyDescent="0.25">
      <c r="A32" s="12" t="s">
        <v>92</v>
      </c>
      <c r="B32" s="12" t="s">
        <v>72</v>
      </c>
      <c r="C32" s="61"/>
      <c r="D32" s="12" t="s">
        <v>234</v>
      </c>
      <c r="E32" s="45"/>
      <c r="F32" s="12"/>
    </row>
    <row r="33" spans="1:6" s="11" customFormat="1" x14ac:dyDescent="0.25">
      <c r="A33" s="12"/>
      <c r="B33" s="12"/>
      <c r="C33" s="62"/>
      <c r="D33" s="12"/>
      <c r="E33" s="45"/>
      <c r="F33" s="12"/>
    </row>
    <row r="34" spans="1:6" s="11" customFormat="1" ht="32.25" customHeight="1" x14ac:dyDescent="0.25">
      <c r="A34" s="93" t="s">
        <v>111</v>
      </c>
      <c r="B34" s="94"/>
      <c r="C34" s="94"/>
      <c r="D34" s="95"/>
      <c r="E34" s="44"/>
      <c r="F34" s="70"/>
    </row>
    <row r="35" spans="1:6" s="11" customFormat="1" ht="47.1" customHeight="1" x14ac:dyDescent="0.25">
      <c r="A35" s="28" t="s">
        <v>93</v>
      </c>
      <c r="B35" s="12"/>
      <c r="C35" s="61"/>
      <c r="D35" s="12" t="s">
        <v>234</v>
      </c>
      <c r="E35" s="45"/>
      <c r="F35" s="12"/>
    </row>
    <row r="36" spans="1:6" s="11" customFormat="1" ht="18" customHeight="1" x14ac:dyDescent="0.25">
      <c r="A36" s="36"/>
      <c r="B36" s="12"/>
      <c r="C36" s="62"/>
      <c r="D36" s="12"/>
      <c r="E36" s="48"/>
      <c r="F36" s="12"/>
    </row>
    <row r="37" spans="1:6" s="11" customFormat="1" ht="33" customHeight="1" x14ac:dyDescent="0.25">
      <c r="A37" s="99" t="s">
        <v>31</v>
      </c>
      <c r="B37" s="100"/>
      <c r="C37" s="100"/>
      <c r="D37" s="100"/>
      <c r="E37" s="101"/>
    </row>
    <row r="38" spans="1:6" s="11" customFormat="1" ht="38.25" customHeight="1" x14ac:dyDescent="0.25">
      <c r="A38" s="20" t="s">
        <v>229</v>
      </c>
      <c r="B38" s="26"/>
      <c r="C38" s="69" t="s">
        <v>251</v>
      </c>
      <c r="D38" s="105" t="s">
        <v>248</v>
      </c>
      <c r="E38" s="106"/>
    </row>
    <row r="39" spans="1:6" s="11" customFormat="1" ht="84" customHeight="1" x14ac:dyDescent="0.25">
      <c r="A39" s="110" t="s">
        <v>32</v>
      </c>
      <c r="B39" s="107" t="s">
        <v>239</v>
      </c>
      <c r="C39" s="108"/>
      <c r="D39" s="108"/>
      <c r="E39" s="109"/>
    </row>
    <row r="40" spans="1:6" s="11" customFormat="1" ht="82.5" customHeight="1" x14ac:dyDescent="0.25">
      <c r="A40" s="111"/>
      <c r="B40" s="107" t="s">
        <v>240</v>
      </c>
      <c r="C40" s="108"/>
      <c r="D40" s="108"/>
      <c r="E40" s="109"/>
    </row>
    <row r="41" spans="1:6" s="11" customFormat="1" ht="156" customHeight="1" x14ac:dyDescent="0.25">
      <c r="A41" s="112"/>
      <c r="B41" s="107" t="s">
        <v>241</v>
      </c>
      <c r="C41" s="108"/>
      <c r="D41" s="108"/>
      <c r="E41" s="109"/>
    </row>
    <row r="42" spans="1:6" s="11" customFormat="1" ht="34.5" customHeight="1" x14ac:dyDescent="0.25">
      <c r="A42" s="99" t="s">
        <v>33</v>
      </c>
      <c r="B42" s="100"/>
      <c r="C42" s="100"/>
      <c r="D42" s="100"/>
      <c r="E42" s="101"/>
    </row>
    <row r="43" spans="1:6" s="11" customFormat="1" ht="60.75" customHeight="1" x14ac:dyDescent="0.25">
      <c r="A43" s="20" t="s">
        <v>34</v>
      </c>
      <c r="B43" s="96" t="s">
        <v>105</v>
      </c>
      <c r="C43" s="97"/>
      <c r="D43" s="97"/>
      <c r="E43" s="98"/>
    </row>
    <row r="44" spans="1:6" s="11" customFormat="1" ht="114" customHeight="1" x14ac:dyDescent="0.25">
      <c r="A44" s="20" t="s">
        <v>35</v>
      </c>
      <c r="B44" s="96" t="s">
        <v>253</v>
      </c>
      <c r="C44" s="97"/>
      <c r="D44" s="97"/>
      <c r="E44" s="98"/>
    </row>
    <row r="45" spans="1:6" s="11" customFormat="1" ht="42.75" customHeight="1" x14ac:dyDescent="0.25">
      <c r="A45" s="29" t="s">
        <v>57</v>
      </c>
      <c r="B45" s="102" t="s">
        <v>68</v>
      </c>
      <c r="C45" s="103"/>
      <c r="D45" s="103"/>
      <c r="E45" s="104"/>
    </row>
    <row r="46" spans="1:6" s="11" customFormat="1" x14ac:dyDescent="0.25">
      <c r="C46" s="63"/>
      <c r="E46" s="49"/>
    </row>
    <row r="47" spans="1:6" s="11" customFormat="1" x14ac:dyDescent="0.25">
      <c r="C47" s="63"/>
      <c r="E47" s="49"/>
    </row>
    <row r="48" spans="1:6" s="11" customFormat="1" x14ac:dyDescent="0.25">
      <c r="C48" s="63"/>
      <c r="E48" s="49"/>
    </row>
    <row r="49" spans="3:5" s="11" customFormat="1" x14ac:dyDescent="0.25">
      <c r="C49" s="63"/>
      <c r="E49" s="49"/>
    </row>
    <row r="50" spans="3:5" s="11" customFormat="1" x14ac:dyDescent="0.25">
      <c r="C50" s="63"/>
      <c r="E50" s="49"/>
    </row>
    <row r="51" spans="3:5" s="11" customFormat="1" x14ac:dyDescent="0.25">
      <c r="C51" s="63"/>
      <c r="E51" s="49"/>
    </row>
    <row r="52" spans="3:5" s="11" customFormat="1" x14ac:dyDescent="0.25">
      <c r="C52" s="63"/>
      <c r="E52" s="49"/>
    </row>
    <row r="53" spans="3:5" s="11" customFormat="1" x14ac:dyDescent="0.25">
      <c r="C53" s="63"/>
      <c r="E53" s="49"/>
    </row>
    <row r="54" spans="3:5" s="11" customFormat="1" x14ac:dyDescent="0.25">
      <c r="C54" s="63"/>
      <c r="E54" s="49"/>
    </row>
    <row r="55" spans="3:5" s="11" customFormat="1" x14ac:dyDescent="0.25">
      <c r="C55" s="63"/>
      <c r="E55" s="49"/>
    </row>
    <row r="56" spans="3:5" s="11" customFormat="1" x14ac:dyDescent="0.25">
      <c r="C56" s="63"/>
      <c r="E56" s="49"/>
    </row>
    <row r="57" spans="3:5" s="11" customFormat="1" x14ac:dyDescent="0.25">
      <c r="C57" s="63"/>
      <c r="E57" s="49"/>
    </row>
    <row r="58" spans="3:5" s="11" customFormat="1" x14ac:dyDescent="0.25">
      <c r="C58" s="63"/>
      <c r="E58" s="49"/>
    </row>
    <row r="59" spans="3:5" s="11" customFormat="1" x14ac:dyDescent="0.25">
      <c r="C59" s="63"/>
      <c r="E59" s="49"/>
    </row>
    <row r="60" spans="3:5" s="11" customFormat="1" x14ac:dyDescent="0.25">
      <c r="C60" s="63"/>
      <c r="E60" s="49"/>
    </row>
    <row r="61" spans="3:5" s="11" customFormat="1" x14ac:dyDescent="0.25">
      <c r="C61" s="63"/>
      <c r="E61" s="49"/>
    </row>
    <row r="62" spans="3:5" s="11" customFormat="1" x14ac:dyDescent="0.25">
      <c r="C62" s="63"/>
      <c r="E62" s="49"/>
    </row>
    <row r="63" spans="3:5" s="11" customFormat="1" x14ac:dyDescent="0.25">
      <c r="C63" s="63"/>
      <c r="E63" s="49"/>
    </row>
    <row r="64" spans="3:5" s="11" customFormat="1" x14ac:dyDescent="0.25">
      <c r="C64" s="63"/>
      <c r="E64" s="49"/>
    </row>
    <row r="65" spans="3:5" s="11" customFormat="1" x14ac:dyDescent="0.25">
      <c r="C65" s="63"/>
      <c r="E65" s="49"/>
    </row>
    <row r="66" spans="3:5" s="11" customFormat="1" x14ac:dyDescent="0.25">
      <c r="C66" s="63"/>
      <c r="E66" s="49"/>
    </row>
    <row r="67" spans="3:5" s="11" customFormat="1" x14ac:dyDescent="0.25">
      <c r="C67" s="63"/>
      <c r="E67" s="49"/>
    </row>
    <row r="68" spans="3:5" s="11" customFormat="1" x14ac:dyDescent="0.25">
      <c r="C68" s="63"/>
      <c r="E68" s="49"/>
    </row>
    <row r="69" spans="3:5" s="11" customFormat="1" x14ac:dyDescent="0.25">
      <c r="C69" s="63"/>
      <c r="E69" s="49"/>
    </row>
    <row r="70" spans="3:5" s="11" customFormat="1" x14ac:dyDescent="0.25">
      <c r="C70" s="63"/>
      <c r="E70" s="49"/>
    </row>
    <row r="71" spans="3:5" s="11" customFormat="1" x14ac:dyDescent="0.25">
      <c r="C71" s="63"/>
      <c r="E71" s="49"/>
    </row>
    <row r="72" spans="3:5" s="11" customFormat="1" x14ac:dyDescent="0.25">
      <c r="C72" s="63"/>
      <c r="E72" s="49"/>
    </row>
    <row r="73" spans="3:5" s="10" customFormat="1" x14ac:dyDescent="0.25">
      <c r="C73" s="64"/>
      <c r="E73" s="50"/>
    </row>
    <row r="74" spans="3:5" s="10" customFormat="1" x14ac:dyDescent="0.25">
      <c r="C74" s="64"/>
      <c r="E74" s="50"/>
    </row>
    <row r="75" spans="3:5" s="10" customFormat="1" x14ac:dyDescent="0.25">
      <c r="C75" s="64"/>
      <c r="E75" s="50"/>
    </row>
    <row r="76" spans="3:5" s="10" customFormat="1" x14ac:dyDescent="0.25">
      <c r="C76" s="64"/>
      <c r="E76" s="50"/>
    </row>
    <row r="77" spans="3:5" s="10" customFormat="1" x14ac:dyDescent="0.25">
      <c r="C77" s="64"/>
      <c r="E77" s="50"/>
    </row>
    <row r="78" spans="3:5" s="10" customFormat="1" x14ac:dyDescent="0.25">
      <c r="C78" s="64"/>
      <c r="E78" s="50"/>
    </row>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8"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topLeftCell="A18" zoomScale="80" zoomScaleNormal="80" workbookViewId="0">
      <selection activeCell="E18" sqref="E18"/>
    </sheetView>
  </sheetViews>
  <sheetFormatPr baseColWidth="10" defaultRowHeight="15" x14ac:dyDescent="0.25"/>
  <cols>
    <col min="1" max="1" width="37.28515625" style="10" customWidth="1"/>
    <col min="2" max="4" width="13.28515625" customWidth="1"/>
    <col min="5" max="5" width="18" customWidth="1"/>
    <col min="6" max="11" width="37.85546875" customWidth="1"/>
    <col min="12" max="12" width="50.140625" customWidth="1"/>
  </cols>
  <sheetData>
    <row r="1" spans="1:12" ht="56.25" customHeight="1" x14ac:dyDescent="0.25">
      <c r="A1" s="23" t="s">
        <v>39</v>
      </c>
      <c r="B1" s="23" t="s">
        <v>125</v>
      </c>
      <c r="C1" s="23" t="s">
        <v>40</v>
      </c>
      <c r="D1" s="23" t="s">
        <v>41</v>
      </c>
      <c r="E1" s="23" t="s">
        <v>42</v>
      </c>
      <c r="F1" s="23" t="s">
        <v>48</v>
      </c>
      <c r="G1" s="24" t="s">
        <v>43</v>
      </c>
      <c r="H1" s="24" t="s">
        <v>44</v>
      </c>
      <c r="I1" s="24" t="s">
        <v>47</v>
      </c>
      <c r="J1" s="24" t="s">
        <v>45</v>
      </c>
      <c r="K1" s="24" t="s">
        <v>77</v>
      </c>
      <c r="L1" s="24" t="s">
        <v>46</v>
      </c>
    </row>
    <row r="2" spans="1:12" ht="60" x14ac:dyDescent="0.25">
      <c r="A2" s="21" t="s">
        <v>142</v>
      </c>
      <c r="B2" s="52"/>
      <c r="C2" s="53"/>
      <c r="D2" s="53"/>
      <c r="E2" s="53"/>
      <c r="F2" s="53"/>
      <c r="G2" s="53"/>
      <c r="H2" s="53"/>
      <c r="I2" s="53"/>
      <c r="J2" s="53"/>
      <c r="K2" s="53"/>
      <c r="L2" s="54"/>
    </row>
    <row r="3" spans="1:12" ht="237" customHeight="1" x14ac:dyDescent="0.25">
      <c r="A3" s="21" t="s">
        <v>139</v>
      </c>
      <c r="B3" s="52">
        <v>483585</v>
      </c>
      <c r="C3" s="53"/>
      <c r="D3" s="53"/>
      <c r="E3" s="55">
        <f>B3/2844958</f>
        <v>0.16997966226566438</v>
      </c>
      <c r="F3" s="53" t="s">
        <v>153</v>
      </c>
      <c r="G3" s="53" t="s">
        <v>154</v>
      </c>
      <c r="H3" s="53" t="s">
        <v>155</v>
      </c>
      <c r="I3" s="53" t="s">
        <v>157</v>
      </c>
      <c r="J3" s="53" t="s">
        <v>158</v>
      </c>
      <c r="K3" s="53" t="s">
        <v>159</v>
      </c>
      <c r="L3" s="53" t="s">
        <v>160</v>
      </c>
    </row>
    <row r="4" spans="1:12" ht="177" customHeight="1" x14ac:dyDescent="0.25">
      <c r="A4" s="21" t="s">
        <v>140</v>
      </c>
      <c r="B4" s="53"/>
      <c r="C4" s="52">
        <v>143653</v>
      </c>
      <c r="D4" s="53"/>
      <c r="E4" s="55">
        <f>C4/2844958</f>
        <v>5.0493891298219518E-2</v>
      </c>
      <c r="F4" s="53" t="s">
        <v>161</v>
      </c>
      <c r="G4" s="53" t="s">
        <v>162</v>
      </c>
      <c r="H4" s="53" t="s">
        <v>156</v>
      </c>
      <c r="I4" s="53" t="s">
        <v>157</v>
      </c>
      <c r="J4" s="53" t="s">
        <v>183</v>
      </c>
      <c r="K4" s="53" t="s">
        <v>184</v>
      </c>
      <c r="L4" s="53" t="s">
        <v>185</v>
      </c>
    </row>
    <row r="5" spans="1:12" ht="255" x14ac:dyDescent="0.25">
      <c r="A5" s="21" t="s">
        <v>141</v>
      </c>
      <c r="B5" s="53"/>
      <c r="C5" s="52">
        <v>270000</v>
      </c>
      <c r="D5" s="53"/>
      <c r="E5" s="55">
        <f t="shared" ref="E5:E18" si="0">C5/2844958</f>
        <v>9.4904740245725941E-2</v>
      </c>
      <c r="F5" s="53" t="s">
        <v>163</v>
      </c>
      <c r="G5" s="53" t="s">
        <v>164</v>
      </c>
      <c r="H5" s="53" t="s">
        <v>194</v>
      </c>
      <c r="I5" s="53" t="s">
        <v>195</v>
      </c>
      <c r="J5" s="53" t="s">
        <v>186</v>
      </c>
      <c r="K5" s="53" t="s">
        <v>187</v>
      </c>
      <c r="L5" s="53" t="s">
        <v>210</v>
      </c>
    </row>
    <row r="6" spans="1:12" x14ac:dyDescent="0.25">
      <c r="A6" s="22"/>
      <c r="B6" s="53"/>
      <c r="C6" s="53"/>
      <c r="D6" s="53"/>
      <c r="E6" s="55"/>
      <c r="F6" s="53"/>
      <c r="G6" s="53"/>
      <c r="H6" s="53"/>
      <c r="I6" s="53"/>
      <c r="J6" s="53"/>
      <c r="K6" s="53"/>
      <c r="L6" s="54"/>
    </row>
    <row r="7" spans="1:12" ht="30" x14ac:dyDescent="0.25">
      <c r="A7" s="21" t="s">
        <v>144</v>
      </c>
      <c r="B7" s="52"/>
      <c r="C7" s="53"/>
      <c r="D7" s="53"/>
      <c r="E7" s="55"/>
      <c r="F7" s="53"/>
      <c r="G7" s="53"/>
      <c r="H7" s="53"/>
      <c r="I7" s="53"/>
      <c r="J7" s="53"/>
      <c r="K7" s="53"/>
      <c r="L7" s="54"/>
    </row>
    <row r="8" spans="1:12" ht="164.25" customHeight="1" x14ac:dyDescent="0.25">
      <c r="A8" s="21" t="s">
        <v>143</v>
      </c>
      <c r="B8" s="52">
        <v>520000</v>
      </c>
      <c r="C8" s="53"/>
      <c r="D8" s="53"/>
      <c r="E8" s="55">
        <f>B8/2844958</f>
        <v>0.18277949973250923</v>
      </c>
      <c r="F8" s="53" t="s">
        <v>165</v>
      </c>
      <c r="G8" s="53" t="s">
        <v>198</v>
      </c>
      <c r="H8" s="53" t="s">
        <v>197</v>
      </c>
      <c r="I8" s="53" t="s">
        <v>195</v>
      </c>
      <c r="J8" s="53" t="s">
        <v>188</v>
      </c>
      <c r="K8" s="53" t="s">
        <v>184</v>
      </c>
      <c r="L8" s="53" t="s">
        <v>189</v>
      </c>
    </row>
    <row r="9" spans="1:12" ht="223.5" customHeight="1" x14ac:dyDescent="0.25">
      <c r="A9" s="21" t="s">
        <v>145</v>
      </c>
      <c r="B9" s="52">
        <v>250000</v>
      </c>
      <c r="C9" s="53"/>
      <c r="D9" s="53"/>
      <c r="E9" s="55">
        <f>B9/2844958</f>
        <v>8.7874759486783291E-2</v>
      </c>
      <c r="F9" s="53" t="s">
        <v>166</v>
      </c>
      <c r="G9" s="53" t="s">
        <v>177</v>
      </c>
      <c r="H9" s="53" t="s">
        <v>194</v>
      </c>
      <c r="I9" s="53" t="s">
        <v>195</v>
      </c>
      <c r="J9" s="53" t="s">
        <v>190</v>
      </c>
      <c r="K9" s="53" t="s">
        <v>193</v>
      </c>
      <c r="L9" s="5" t="s">
        <v>213</v>
      </c>
    </row>
    <row r="10" spans="1:12" ht="180" x14ac:dyDescent="0.25">
      <c r="A10" s="21" t="s">
        <v>146</v>
      </c>
      <c r="B10" s="52">
        <v>150000</v>
      </c>
      <c r="C10" s="53"/>
      <c r="D10" s="53"/>
      <c r="E10" s="55">
        <f>B10/2844958</f>
        <v>5.2724855692069972E-2</v>
      </c>
      <c r="F10" s="53" t="s">
        <v>167</v>
      </c>
      <c r="G10" s="53" t="s">
        <v>176</v>
      </c>
      <c r="H10" s="53" t="s">
        <v>156</v>
      </c>
      <c r="I10" s="53" t="s">
        <v>195</v>
      </c>
      <c r="J10" s="53" t="s">
        <v>191</v>
      </c>
      <c r="K10" s="53" t="s">
        <v>192</v>
      </c>
      <c r="L10" s="53" t="s">
        <v>189</v>
      </c>
    </row>
    <row r="11" spans="1:12" x14ac:dyDescent="0.25">
      <c r="A11" s="21"/>
      <c r="B11" s="53"/>
      <c r="C11" s="53"/>
      <c r="D11" s="53"/>
      <c r="E11" s="55"/>
      <c r="F11" s="53"/>
      <c r="G11" s="53"/>
      <c r="H11" s="53"/>
      <c r="I11" s="53"/>
      <c r="J11" s="53"/>
      <c r="K11" s="53"/>
      <c r="L11" s="54"/>
    </row>
    <row r="12" spans="1:12" ht="60" x14ac:dyDescent="0.25">
      <c r="A12" s="21" t="s">
        <v>148</v>
      </c>
      <c r="B12" s="53"/>
      <c r="C12" s="53"/>
      <c r="D12" s="53"/>
      <c r="E12" s="55"/>
      <c r="F12" s="53"/>
      <c r="G12" s="53"/>
      <c r="H12" s="53"/>
      <c r="I12" s="53"/>
      <c r="J12" s="53"/>
      <c r="K12" s="53"/>
      <c r="L12" s="54"/>
    </row>
    <row r="13" spans="1:12" ht="165" customHeight="1" x14ac:dyDescent="0.25">
      <c r="A13" s="21" t="s">
        <v>147</v>
      </c>
      <c r="B13" s="53"/>
      <c r="C13" s="52">
        <v>180000</v>
      </c>
      <c r="D13" s="53"/>
      <c r="E13" s="55">
        <f t="shared" si="0"/>
        <v>6.3269826830483961E-2</v>
      </c>
      <c r="F13" s="53" t="s">
        <v>168</v>
      </c>
      <c r="G13" s="53" t="s">
        <v>169</v>
      </c>
      <c r="H13" s="53" t="s">
        <v>194</v>
      </c>
      <c r="I13" s="53" t="s">
        <v>195</v>
      </c>
      <c r="J13" s="53" t="s">
        <v>199</v>
      </c>
      <c r="K13" s="53" t="s">
        <v>209</v>
      </c>
      <c r="L13" s="53" t="s">
        <v>200</v>
      </c>
    </row>
    <row r="14" spans="1:12" ht="180" x14ac:dyDescent="0.25">
      <c r="A14" s="21" t="s">
        <v>149</v>
      </c>
      <c r="B14" s="53"/>
      <c r="C14" s="52">
        <v>280000</v>
      </c>
      <c r="D14" s="53"/>
      <c r="E14" s="55">
        <f t="shared" si="0"/>
        <v>9.841973062519728E-2</v>
      </c>
      <c r="F14" s="53" t="s">
        <v>170</v>
      </c>
      <c r="G14" s="53" t="s">
        <v>171</v>
      </c>
      <c r="H14" s="53" t="s">
        <v>194</v>
      </c>
      <c r="I14" s="53" t="s">
        <v>195</v>
      </c>
      <c r="J14" s="53" t="s">
        <v>201</v>
      </c>
      <c r="K14" s="53" t="s">
        <v>207</v>
      </c>
      <c r="L14" s="53" t="s">
        <v>202</v>
      </c>
    </row>
    <row r="15" spans="1:12" ht="245.25" customHeight="1" x14ac:dyDescent="0.25">
      <c r="A15" s="21" t="s">
        <v>150</v>
      </c>
      <c r="B15" s="52">
        <v>200000</v>
      </c>
      <c r="C15" s="52"/>
      <c r="D15" s="53"/>
      <c r="E15" s="55">
        <f>B15/2844958</f>
        <v>7.0299807589426624E-2</v>
      </c>
      <c r="F15" s="53" t="s">
        <v>172</v>
      </c>
      <c r="G15" s="53" t="s">
        <v>173</v>
      </c>
      <c r="H15" s="53" t="s">
        <v>194</v>
      </c>
      <c r="I15" s="53" t="s">
        <v>157</v>
      </c>
      <c r="J15" s="53" t="s">
        <v>203</v>
      </c>
      <c r="K15" s="53" t="s">
        <v>204</v>
      </c>
      <c r="L15" s="53" t="s">
        <v>205</v>
      </c>
    </row>
    <row r="16" spans="1:12" x14ac:dyDescent="0.25">
      <c r="A16" s="21"/>
      <c r="B16" s="53"/>
      <c r="C16" s="53"/>
      <c r="D16" s="53"/>
      <c r="E16" s="55"/>
      <c r="F16" s="53"/>
      <c r="G16" s="53"/>
      <c r="H16" s="53"/>
      <c r="I16" s="53"/>
      <c r="J16" s="53"/>
      <c r="K16" s="53"/>
      <c r="L16" s="54"/>
    </row>
    <row r="17" spans="1:12" ht="239.25" customHeight="1" x14ac:dyDescent="0.25">
      <c r="A17" s="21" t="s">
        <v>152</v>
      </c>
      <c r="B17" s="52">
        <v>67720</v>
      </c>
      <c r="C17" s="53"/>
      <c r="D17" s="53"/>
      <c r="E17" s="55">
        <f>B17/2844958</f>
        <v>2.3803514849779855E-2</v>
      </c>
      <c r="F17" s="53" t="s">
        <v>174</v>
      </c>
      <c r="G17" s="53" t="s">
        <v>175</v>
      </c>
      <c r="H17" s="53" t="s">
        <v>194</v>
      </c>
      <c r="I17" s="53" t="s">
        <v>195</v>
      </c>
      <c r="J17" s="53" t="s">
        <v>206</v>
      </c>
      <c r="K17" s="53" t="s">
        <v>208</v>
      </c>
      <c r="L17" s="53" t="s">
        <v>205</v>
      </c>
    </row>
    <row r="18" spans="1:12" ht="195" x14ac:dyDescent="0.25">
      <c r="A18" s="21" t="s">
        <v>151</v>
      </c>
      <c r="B18" s="53"/>
      <c r="C18" s="52">
        <v>300000</v>
      </c>
      <c r="D18" s="53"/>
      <c r="E18" s="55">
        <f>C18/2844958</f>
        <v>0.10544971138413994</v>
      </c>
      <c r="F18" s="53" t="s">
        <v>178</v>
      </c>
      <c r="G18" s="53" t="s">
        <v>179</v>
      </c>
      <c r="H18" s="53" t="s">
        <v>180</v>
      </c>
      <c r="I18" s="53" t="s">
        <v>196</v>
      </c>
      <c r="J18" s="53"/>
      <c r="K18" s="53" t="s">
        <v>181</v>
      </c>
      <c r="L18" s="53" t="s">
        <v>182</v>
      </c>
    </row>
    <row r="19" spans="1:12" x14ac:dyDescent="0.25">
      <c r="A19" s="21"/>
      <c r="B19" s="53"/>
      <c r="C19" s="53"/>
      <c r="D19" s="53"/>
      <c r="E19" s="53"/>
      <c r="F19" s="53"/>
      <c r="G19" s="53"/>
      <c r="H19" s="53"/>
      <c r="I19" s="53"/>
      <c r="J19" s="53"/>
      <c r="K19" s="53"/>
      <c r="L19" s="54"/>
    </row>
  </sheetData>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2022-06-27T08:49:38Z</cp:lastPrinted>
  <dcterms:created xsi:type="dcterms:W3CDTF">2021-12-29T14:10:37Z</dcterms:created>
  <dcterms:modified xsi:type="dcterms:W3CDTF">2022-10-19T08:48:16Z</dcterms:modified>
</cp:coreProperties>
</file>