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8800" windowHeight="12030"/>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4" i="4" l="1"/>
  <c r="C23" i="4"/>
  <c r="B23" i="4"/>
  <c r="B13" i="1" l="1"/>
</calcChain>
</file>

<file path=xl/sharedStrings.xml><?xml version="1.0" encoding="utf-8"?>
<sst xmlns="http://schemas.openxmlformats.org/spreadsheetml/2006/main" count="298" uniqueCount="275">
  <si>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</si>
  <si>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</si>
  <si>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</si>
  <si>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</si>
  <si>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</si>
  <si>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</si>
  <si>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</si>
  <si>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</si>
  <si>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</si>
  <si>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</si>
  <si>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</si>
  <si>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</si>
  <si>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</si>
  <si>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</si>
  <si>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</si>
  <si>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</si>
  <si>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</si>
  <si>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</si>
  <si>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</si>
  <si>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</si>
  <si>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</si>
  <si>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</si>
  <si>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</si>
  <si>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</si>
  <si>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</si>
  <si>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</si>
  <si>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</si>
  <si>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</si>
  <si>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</si>
  <si>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</si>
  <si>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</si>
  <si>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</si>
  <si>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</si>
  <si>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</si>
  <si>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</si>
  <si>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</si>
  <si>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</si>
  <si>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</si>
  <si>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</si>
  <si>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</si>
  <si>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</si>
  <si>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 xml:space="preserve">LEADER </t>
  </si>
  <si>
    <t xml:space="preserve">FEDER OS 5.1 </t>
  </si>
  <si>
    <t xml:space="preserve">FEAMPA </t>
  </si>
  <si>
    <t xml:space="preserve">% de la maquette par objectif prioritaire et fiche action </t>
  </si>
  <si>
    <t>Types d'actions soutenues</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</si>
  <si>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</si>
  <si>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</si>
  <si>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</si>
  <si>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</si>
  <si>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</si>
  <si>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</si>
  <si>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</si>
  <si>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</si>
  <si>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</si>
  <si>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</si>
  <si>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</si>
  <si>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</si>
  <si>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</si>
  <si>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</si>
  <si>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</si>
  <si>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</si>
  <si>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</si>
  <si>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</si>
  <si>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</si>
  <si>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</si>
  <si>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</si>
  <si>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</si>
  <si>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t></t>
    </r>
    <r>
      <rPr>
        <b/>
        <sz val="11"/>
        <color theme="1"/>
        <rFont val="Symbol"/>
        <family val="1"/>
        <charset val="2"/>
      </rPr>
      <t xml:space="preserve"> </t>
    </r>
    <r>
      <rPr>
        <b/>
        <sz val="11"/>
        <color theme="1"/>
        <rFont val="Calibri"/>
        <family val="2"/>
        <scheme val="minor"/>
      </rPr>
      <t>Candidature recevable après réception des pièces complémentaires : 
Pièces reçues : 
Date de réception des pièces manquantes (indiquer dans la case observation)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</si>
  <si>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</si>
  <si>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</si>
  <si>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</si>
  <si>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</si>
  <si>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</si>
  <si>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</si>
  <si>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</si>
  <si>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</si>
  <si>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</si>
  <si>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</si>
  <si>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</si>
  <si>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</si>
  <si>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</si>
  <si>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</si>
  <si>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</si>
  <si>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</si>
  <si>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</si>
  <si>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</si>
  <si>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</si>
  <si>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</si>
  <si>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</si>
  <si>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</si>
  <si>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</si>
  <si>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</si>
  <si>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</si>
  <si>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</si>
  <si>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</si>
  <si>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</si>
  <si>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</si>
  <si>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</si>
  <si>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</si>
  <si>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</si>
  <si>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</si>
  <si>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</si>
  <si>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</si>
  <si>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</si>
  <si>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</si>
  <si>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</si>
  <si>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</si>
  <si>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</si>
  <si>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</si>
  <si>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</si>
  <si>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</si>
  <si>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</si>
  <si>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</si>
  <si>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</si>
  <si>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</si>
  <si>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</si>
  <si>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</si>
  <si>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</si>
  <si>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</si>
  <si>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</si>
  <si>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</si>
  <si>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</si>
  <si>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</si>
  <si>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Est Creuse Développement</t>
  </si>
  <si>
    <t>1/ Communauté de communes Marche et Combraille en Aquitaine 
2/ Communauté de communes Creuse Confluence</t>
  </si>
  <si>
    <t>x</t>
  </si>
  <si>
    <t xml:space="preserve">□ Oui   x Non </t>
  </si>
  <si>
    <t>Résumé joint au dossier de candidature</t>
  </si>
  <si>
    <r>
      <rPr>
        <b/>
        <sz val="11"/>
        <color rgb="FF000000"/>
        <rFont val="Calibri"/>
        <family val="2"/>
        <scheme val="minor"/>
      </rPr>
      <t>Fiche-action 2.1</t>
    </r>
    <r>
      <rPr>
        <sz val="11"/>
        <color rgb="FF000000"/>
        <rFont val="Calibri"/>
        <family val="2"/>
        <scheme val="minor"/>
      </rPr>
      <t> : Valoriser les sites 
touristiques et le patrimoine vernaculaire</t>
    </r>
  </si>
  <si>
    <r>
      <rPr>
        <b/>
        <sz val="11"/>
        <color rgb="FF000000"/>
        <rFont val="Calibri"/>
        <family val="2"/>
        <scheme val="minor"/>
      </rPr>
      <t>Fiche action 2.2</t>
    </r>
    <r>
      <rPr>
        <sz val="11"/>
        <color rgb="FF000000"/>
        <rFont val="Calibri"/>
        <family val="2"/>
        <scheme val="minor"/>
      </rPr>
      <t> : Promouvoir le territoire 
(communication promotion)</t>
    </r>
  </si>
  <si>
    <r>
      <rPr>
        <b/>
        <sz val="11"/>
        <color rgb="FF000000"/>
        <rFont val="Calibri"/>
        <family val="2"/>
        <scheme val="minor"/>
      </rPr>
      <t>Fiche-action 3.1</t>
    </r>
    <r>
      <rPr>
        <sz val="11"/>
        <color rgb="FF000000"/>
        <rFont val="Calibri"/>
        <family val="2"/>
        <scheme val="minor"/>
      </rPr>
      <t> : Valoriser le patrimoine bâti des bourgs et son patrimoine cultuel</t>
    </r>
  </si>
  <si>
    <r>
      <rPr>
        <b/>
        <sz val="11"/>
        <color rgb="FF000000"/>
        <rFont val="Calibri"/>
        <family val="2"/>
        <scheme val="minor"/>
      </rPr>
      <t>Fiche-action 3.2</t>
    </r>
    <r>
      <rPr>
        <sz val="11"/>
        <color rgb="FF000000"/>
        <rFont val="Calibri"/>
        <family val="2"/>
        <scheme val="minor"/>
      </rPr>
      <t> : Moderniser et maintenir les TPE</t>
    </r>
  </si>
  <si>
    <r>
      <rPr>
        <b/>
        <sz val="11"/>
        <color rgb="FF000000"/>
        <rFont val="Calibri"/>
        <family val="2"/>
        <scheme val="minor"/>
      </rPr>
      <t>Fiche-action 3.3</t>
    </r>
    <r>
      <rPr>
        <sz val="11"/>
        <color rgb="FF000000"/>
        <rFont val="Calibri"/>
        <family val="2"/>
        <scheme val="minor"/>
      </rPr>
      <t> : Développer l’offre enfance jeunesse</t>
    </r>
  </si>
  <si>
    <r>
      <rPr>
        <b/>
        <sz val="11"/>
        <color rgb="FF000000"/>
        <rFont val="Calibri"/>
        <family val="2"/>
        <scheme val="minor"/>
      </rPr>
      <t>Fiche-action 3.4 </t>
    </r>
    <r>
      <rPr>
        <sz val="11"/>
        <color rgb="FF000000"/>
        <rFont val="Calibri"/>
        <family val="2"/>
        <scheme val="minor"/>
      </rPr>
      <t>: Moderniser et pourvoir les lieux d’accès aux soins</t>
    </r>
  </si>
  <si>
    <t xml:space="preserve">Fiche action : Coopération </t>
  </si>
  <si>
    <t>Fiche-action : Animation/gestion/Evaluation</t>
  </si>
  <si>
    <t>• Entreprises (inscrites au RCS)
• Associations
• Collectivités territoriales
• Etablissements publics
• Tous types d’hébergements</t>
  </si>
  <si>
    <r>
      <rPr>
        <u/>
        <sz val="11"/>
        <color theme="1"/>
        <rFont val="Calibri"/>
        <family val="2"/>
        <scheme val="minor"/>
      </rPr>
      <t xml:space="preserve">Le projet a un impact 
</t>
    </r>
    <r>
      <rPr>
        <b/>
        <u/>
        <sz val="11"/>
        <color theme="1"/>
        <rFont val="Calibri"/>
        <family val="2"/>
        <scheme val="minor"/>
      </rPr>
      <t>positif</t>
    </r>
    <r>
      <rPr>
        <u/>
        <sz val="11"/>
        <color theme="1"/>
        <rFont val="Calibri"/>
        <family val="2"/>
        <scheme val="minor"/>
      </rPr>
      <t xml:space="preserve"> sur chacune des ambitions Néo -Terra suivante</t>
    </r>
    <r>
      <rPr>
        <sz val="11"/>
        <color theme="1"/>
        <rFont val="Calibri"/>
        <family val="2"/>
        <scheme val="minor"/>
      </rPr>
      <t xml:space="preserve"> : 
1. L’engagement citoyen
2. La transition des entreprises
3. Les mobilités propres 
4. Un urbanisme durable
5. Un nouveau mix énergétique
6. Objectif « zéro déchet »
7. La préservation de la biodiversité
8. La préservation de la ressource en eau
</t>
    </r>
    <r>
      <rPr>
        <u/>
        <sz val="11"/>
        <color theme="1"/>
        <rFont val="Calibri"/>
        <family val="2"/>
        <scheme val="minor"/>
      </rPr>
      <t xml:space="preserve">Le projet a un impact 
</t>
    </r>
    <r>
      <rPr>
        <b/>
        <u/>
        <sz val="11"/>
        <color theme="1"/>
        <rFont val="Calibri"/>
        <family val="2"/>
        <scheme val="minor"/>
      </rPr>
      <t>neutre</t>
    </r>
    <r>
      <rPr>
        <u/>
        <sz val="11"/>
        <color theme="1"/>
        <rFont val="Calibri"/>
        <family val="2"/>
        <scheme val="minor"/>
      </rPr>
      <t xml:space="preserve"> sur chacune des ambitions Néo -Terra suivante</t>
    </r>
    <r>
      <rPr>
        <sz val="11"/>
        <color theme="1"/>
        <rFont val="Calibri"/>
        <family val="2"/>
        <scheme val="minor"/>
      </rPr>
      <t xml:space="preserve"> : 
9. La transition agroécologique
10.  La préservation des terres agricoles et forestières</t>
    </r>
  </si>
  <si>
    <t>X</t>
  </si>
  <si>
    <r>
      <rPr>
        <u/>
        <sz val="11"/>
        <color theme="1"/>
        <rFont val="Calibri"/>
        <family val="2"/>
        <scheme val="minor"/>
      </rPr>
      <t>P1 : Valorisation des sites touristiques</t>
    </r>
    <r>
      <rPr>
        <sz val="11"/>
        <color theme="1"/>
        <rFont val="Calibri"/>
        <family val="2"/>
        <scheme val="minor"/>
      </rPr>
      <t xml:space="preserve">
• Entreprises (inscrites au RCS)
• Associations
• Collectivités territoriales
• Etablissements publics
</t>
    </r>
    <r>
      <rPr>
        <u/>
        <sz val="11"/>
        <color theme="1"/>
        <rFont val="Calibri"/>
        <family val="2"/>
        <scheme val="minor"/>
      </rPr>
      <t>P2 : Valorisation du patrimoine vernaculaire</t>
    </r>
    <r>
      <rPr>
        <sz val="11"/>
        <color theme="1"/>
        <rFont val="Calibri"/>
        <family val="2"/>
        <scheme val="minor"/>
      </rPr>
      <t xml:space="preserve">
• Toute structure publique
• Associations de mise en valeur du petit patrimoine</t>
    </r>
  </si>
  <si>
    <t>• Population couverte par des projets dans le cadre de stratégies de développement intégré
• Nombre de stratégies intégrées de développement territorial soutenues
• Nombre de projets intégrés de développement territorial soutenus
• Nombre d’emplois créés
• Nombre de bénéficiaires
• Nombre de nouvelles infrastructures et éléments aidés
• Nombre de nouvelles activités
• Nombre d’activités confortées
• Nombre d’opérations de chantiers d’insertion aidées
• Nombre d’éléments vernaculaires rénovés</t>
  </si>
  <si>
    <t>Syndicat Mixte fermé</t>
  </si>
  <si>
    <t>Tél : 05.55.82.79.17
contact@estcreuse.fr
www.estcreuse.fr
Séverine MAISSA, Secrétaire - Comptable - 05 55 82 79 17
Laurence AUZEL - 07 77 05 90 38</t>
  </si>
  <si>
    <t>92 communes au total dans l'Est du département de la Creuse
50 communes pour marche et Combraille en Aquitaine =&gt; aucune commune de + de 25 000 habitants
42 communes communes pour la communauté de communes Creuse confluence =&gt; aucune commune de + de 25 000 habitants</t>
  </si>
  <si>
    <t>Non concerné</t>
  </si>
  <si>
    <t>Sans objet</t>
  </si>
  <si>
    <t xml:space="preserve">30 356 habitants </t>
  </si>
  <si>
    <t>Objectif prioritaire 1 : Faire de l’Est Creuse une bulle de repos grâce à l’adaptation de l’hébergement touristique, aux nouveaux besoins de la clientèle</t>
  </si>
  <si>
    <t>Objectif prioritaire 2 : Faire de l’Est Creuse une bulle de découverte de la nature et du patrimoine, grâce à la définition d’une politique touristique innovante valorisant les atouts du territoire</t>
  </si>
  <si>
    <t xml:space="preserve">Objectif prioritaire 4 : Faire de l’Est Creuse, une bulle de savoir grâce à son ingénierie territoriale, levier essentiel de développement des bourgs et de la ruralité, garante de la cohésion équitable du développement du territoire.
</t>
  </si>
  <si>
    <t>Non renseigné</t>
  </si>
  <si>
    <t>* Nombre de stratégies intégrées de développement territorial soutenues 
* Population couverte par des projets dans le cadre de stratégies de développement  intégré
* Nombre de publication éditée
* Nombre d’outils mis en place</t>
  </si>
  <si>
    <r>
      <t xml:space="preserve">* </t>
    </r>
    <r>
      <rPr>
        <u/>
        <sz val="11"/>
        <color theme="1"/>
        <rFont val="Calibri"/>
        <family val="2"/>
        <scheme val="minor"/>
      </rPr>
      <t>Investissements matériels et immatériels notamment</t>
    </r>
    <r>
      <rPr>
        <sz val="11"/>
        <color theme="1"/>
        <rFont val="Calibri"/>
        <family val="2"/>
        <scheme val="minor"/>
      </rPr>
      <t xml:space="preserve"> : honoraires de bureaux 
d’études, prestations de services, conception et fabrication d’outils de 
communication (signalétique, brochures, topoguides, guides de visite, salons, 
sites Internet, stands, affiches, publicité… ), création de supports de visite et de 
médiation</t>
    </r>
  </si>
  <si>
    <r>
      <rPr>
        <u/>
        <sz val="11"/>
        <color theme="1"/>
        <rFont val="Calibri"/>
        <family val="2"/>
        <scheme val="minor"/>
      </rPr>
      <t xml:space="preserve">Le projet a un impact 
</t>
    </r>
    <r>
      <rPr>
        <b/>
        <u/>
        <sz val="11"/>
        <color theme="1"/>
        <rFont val="Calibri"/>
        <family val="2"/>
        <scheme val="minor"/>
      </rPr>
      <t>positif</t>
    </r>
    <r>
      <rPr>
        <u/>
        <sz val="11"/>
        <color theme="1"/>
        <rFont val="Calibri"/>
        <family val="2"/>
        <scheme val="minor"/>
      </rPr>
      <t xml:space="preserve"> sur chacune des ambitions Néo -Terra suivantes</t>
    </r>
    <r>
      <rPr>
        <sz val="11"/>
        <color theme="1"/>
        <rFont val="Calibri"/>
        <family val="2"/>
        <scheme val="minor"/>
      </rPr>
      <t xml:space="preserve"> :
1. L’engagement citoyen
2. Objectif « zéro déchet »
3. La préservation de la biodiversité
4. La préservation de la ressource en eau
5. La préservation des terres agricoles et forestières
</t>
    </r>
    <r>
      <rPr>
        <u/>
        <sz val="11"/>
        <color theme="1"/>
        <rFont val="Calibri"/>
        <family val="2"/>
        <scheme val="minor"/>
      </rPr>
      <t xml:space="preserve">Le projet a un impact 
</t>
    </r>
    <r>
      <rPr>
        <b/>
        <u/>
        <sz val="11"/>
        <color theme="1"/>
        <rFont val="Calibri"/>
        <family val="2"/>
        <scheme val="minor"/>
      </rPr>
      <t>neutre</t>
    </r>
    <r>
      <rPr>
        <u/>
        <sz val="11"/>
        <color theme="1"/>
        <rFont val="Calibri"/>
        <family val="2"/>
        <scheme val="minor"/>
      </rPr>
      <t xml:space="preserve"> sur chacune des ambitions Néo -Terra suivantes</t>
    </r>
    <r>
      <rPr>
        <sz val="11"/>
        <color theme="1"/>
        <rFont val="Calibri"/>
        <family val="2"/>
        <scheme val="minor"/>
      </rPr>
      <t xml:space="preserve"> :
1. L’engagement citoyen
2.  La transition agroécologique
3.  La transition des entreprises
4. Les mobilités propres
5. Un urbanisme durable
6. Un nouveau mix  énergétique </t>
    </r>
  </si>
  <si>
    <r>
      <rPr>
        <u/>
        <sz val="11"/>
        <color theme="1"/>
        <rFont val="Calibri"/>
        <family val="2"/>
        <scheme val="minor"/>
      </rPr>
      <t>Le projet a un impact 
positif sur chacune des ambitions Néo -Terra suivantes</t>
    </r>
    <r>
      <rPr>
        <sz val="11"/>
        <color theme="1"/>
        <rFont val="Calibri"/>
        <family val="2"/>
        <scheme val="minor"/>
      </rPr>
      <t xml:space="preserve"> :
1. L’engagement citoyen
2. La préservation de la biodiversité
3. La préservation de la ressource en eau
4. La préservation des terres agricoles et forestières
</t>
    </r>
    <r>
      <rPr>
        <u/>
        <sz val="11"/>
        <color theme="1"/>
        <rFont val="Calibri"/>
        <family val="2"/>
        <scheme val="minor"/>
      </rPr>
      <t>Le projet a un impact 
neutre sur chacune des ambitions Néo -Terra suivantes</t>
    </r>
    <r>
      <rPr>
        <sz val="11"/>
        <color theme="1"/>
        <rFont val="Calibri"/>
        <family val="2"/>
        <scheme val="minor"/>
      </rPr>
      <t xml:space="preserve"> :
5. La transition agroécologique
6.  La transition des entreprises
7. Les mobilités propres
8. Un urbanisme durable
9. Un nouveau mix  énergétique
10. Objectif « zéro 
déchet » </t>
    </r>
  </si>
  <si>
    <r>
      <rPr>
        <u/>
        <sz val="11"/>
        <color theme="1"/>
        <rFont val="Calibri"/>
        <family val="2"/>
        <scheme val="minor"/>
      </rPr>
      <t>P1 : Valoriser le patrimoine bâti des bourgs</t>
    </r>
    <r>
      <rPr>
        <sz val="11"/>
        <color theme="1"/>
        <rFont val="Calibri"/>
        <family val="2"/>
        <scheme val="minor"/>
      </rPr>
      <t xml:space="preserve">
Toute structure publique et privée ainsi que toute personne physique ou morale hors TPE
</t>
    </r>
    <r>
      <rPr>
        <u/>
        <sz val="11"/>
        <color theme="1"/>
        <rFont val="Calibri"/>
        <family val="2"/>
        <scheme val="minor"/>
      </rPr>
      <t>P2 : Valoriser le patrimoine cultuel</t>
    </r>
    <r>
      <rPr>
        <sz val="11"/>
        <color theme="1"/>
        <rFont val="Calibri"/>
        <family val="2"/>
        <scheme val="minor"/>
      </rPr>
      <t xml:space="preserve">
Toute structure publique</t>
    </r>
  </si>
  <si>
    <r>
      <rPr>
        <u/>
        <sz val="11"/>
        <color theme="1"/>
        <rFont val="Calibri"/>
        <family val="2"/>
        <scheme val="minor"/>
      </rPr>
      <t>P1 : Valoriser le patrimoine bâti des bourgs</t>
    </r>
    <r>
      <rPr>
        <sz val="11"/>
        <color theme="1"/>
        <rFont val="Calibri"/>
        <family val="2"/>
        <scheme val="minor"/>
      </rPr>
      <t xml:space="preserve">
20 % de la commune où a lieu l’opération de rénovation 
</t>
    </r>
    <r>
      <rPr>
        <u/>
        <sz val="11"/>
        <color theme="1"/>
        <rFont val="Calibri"/>
        <family val="2"/>
        <scheme val="minor"/>
      </rPr>
      <t>P2 : Valoriser le patrimoine cultuel</t>
    </r>
    <r>
      <rPr>
        <sz val="11"/>
        <color theme="1"/>
        <rFont val="Calibri"/>
        <family val="2"/>
        <scheme val="minor"/>
      </rPr>
      <t xml:space="preserve">
10 % du Conseil Départemental de La Creuse</t>
    </r>
  </si>
  <si>
    <t>* Nombre de stratégies intégrées de développement territorial soutenues 
* Population couverte par des projets dans le cadre de stratégies de développement intégré
* Nombre d’éléments cultuels restaurés
* Nombre de façades rénovées
* Nombre de conseils architecturaux donnés</t>
  </si>
  <si>
    <r>
      <rPr>
        <u/>
        <sz val="11"/>
        <color theme="1"/>
        <rFont val="Calibri"/>
        <family val="2"/>
        <scheme val="minor"/>
      </rPr>
      <t>Le projet a un impact 
positif sur chacune des ambitions Néo -Terra suivantes</t>
    </r>
    <r>
      <rPr>
        <sz val="11"/>
        <color theme="1"/>
        <rFont val="Calibri"/>
        <family val="2"/>
        <scheme val="minor"/>
      </rPr>
      <t xml:space="preserve">
*L’engagement citoyen 
* La transition des entreprises 
* Un urbanisme durable 
* Un nouveau mixte énergétique
* Préservation des biodiversités
</t>
    </r>
    <r>
      <rPr>
        <u/>
        <sz val="11"/>
        <color theme="1"/>
        <rFont val="Calibri"/>
        <family val="2"/>
        <scheme val="minor"/>
      </rPr>
      <t>Le projet a un impact 
neutre sur chacune des ambitions Néo -Terra suivante</t>
    </r>
    <r>
      <rPr>
        <sz val="11"/>
        <color theme="1"/>
        <rFont val="Calibri"/>
        <family val="2"/>
        <scheme val="minor"/>
      </rPr>
      <t>s
* La transition agroécologiqu
*  Les mobilités propres
* Objectif « zéro 
déchet » 
* La préservation de la ressource en eau
* La préservation des terres agricoles et forestières</t>
    </r>
  </si>
  <si>
    <t>Cf. Règlement ACP du territoire (été 2022)</t>
  </si>
  <si>
    <t>CR (ACP)
EPCI</t>
  </si>
  <si>
    <t>* Nombre de stratégies intégrées de développement territorial soutenues 
* Population couverte par des projets dans le cadre de stratégies de développement intégré 
* Entreprises bénéficiant d’un soutien
* Entreprises bénéficiant de subvention* 
* Investissements privés complétant un soutien public</t>
  </si>
  <si>
    <r>
      <rPr>
        <u/>
        <sz val="11"/>
        <color theme="1"/>
        <rFont val="Calibri"/>
        <family val="2"/>
        <scheme val="minor"/>
      </rPr>
      <t>Investissements matériels</t>
    </r>
    <r>
      <rPr>
        <sz val="11"/>
        <color theme="1"/>
        <rFont val="Calibri"/>
        <family val="2"/>
        <scheme val="minor"/>
      </rPr>
      <t xml:space="preserve"> : travaux de création, de réhabilitation ou d’extension de bâtiments (par exemple : aménagement intérieur, peinture et revêtements de murs, sanitaires, travaux favorisant l’accès aux handicapés… )
Equipements, mobilier, décoration, jeux, jouets, matériel de puériculture, électroménager, informatique…
</t>
    </r>
    <r>
      <rPr>
        <u/>
        <sz val="11"/>
        <color theme="1"/>
        <rFont val="Calibri"/>
        <family val="2"/>
        <scheme val="minor"/>
      </rPr>
      <t>Exclusions</t>
    </r>
    <r>
      <rPr>
        <sz val="11"/>
        <color theme="1"/>
        <rFont val="Calibri"/>
        <family val="2"/>
        <scheme val="minor"/>
      </rPr>
      <t xml:space="preserve"> : 
Les travaux de gros œuvres, d’isolation, de chauffage, toiture…
Les travaux réalisés en régie directe sont exclus.</t>
    </r>
  </si>
  <si>
    <t>EPCI, communes, associations labellisées CAF</t>
  </si>
  <si>
    <t>CAF
EPCI
CD23</t>
  </si>
  <si>
    <t>* Nombre de stratégies intégrées de développement territorial soutenues 
* Population couverte par des projets dans le cadre de stratégies de développement intégré
* Nombre de MAM créées
* Nombre de projets « jeunesse » créés</t>
  </si>
  <si>
    <r>
      <rPr>
        <u/>
        <sz val="11"/>
        <color theme="1"/>
        <rFont val="Calibri"/>
        <family val="2"/>
        <scheme val="minor"/>
      </rPr>
      <t>Le projet a un impact 
positif sur chacune des ambitions Néo -Terra suivantes</t>
    </r>
    <r>
      <rPr>
        <sz val="11"/>
        <color theme="1"/>
        <rFont val="Calibri"/>
        <family val="2"/>
        <scheme val="minor"/>
      </rPr>
      <t xml:space="preserve">
*L’engagement citoyen 
 * La transition des entreprises
*  Les mobilités propres
* Un urbanisme durable 
* Un nouveau mixte énergétique
* La préservation de la ressource en eau
</t>
    </r>
    <r>
      <rPr>
        <u/>
        <sz val="11"/>
        <color theme="1"/>
        <rFont val="Calibri"/>
        <family val="2"/>
        <scheme val="minor"/>
      </rPr>
      <t>Le projet a un impact 
neutre sur chacune des ambitions Néo -Terra suivante</t>
    </r>
    <r>
      <rPr>
        <sz val="11"/>
        <color theme="1"/>
        <rFont val="Calibri"/>
        <family val="2"/>
        <scheme val="minor"/>
      </rPr>
      <t>s
* La transition agroécologique
* Objectif « zéro déchet » 
* Préservation des biodiversités
* La préservation des terres agricoles et forestières</t>
    </r>
  </si>
  <si>
    <t>Tout type d'actions ayant un caractère innovant en terme de santé.</t>
  </si>
  <si>
    <t>Toute structure publique et privée ainsi que toutes personnes physiques ou 
morales</t>
  </si>
  <si>
    <t>Combrailles Santé
ARS
CR
Etat</t>
  </si>
  <si>
    <t>* Population couverte par des projets dans le cadre de stratégies de développement intégré
* Nombre de stratégies intégrées de développement territorial soutenues
* Nombre de projets intégrés de développement territorial soutenus
* Nombre d’emplois créés
* Nombre de projets innovants aidés</t>
  </si>
  <si>
    <r>
      <rPr>
        <u/>
        <sz val="11"/>
        <color theme="1"/>
        <rFont val="Calibri"/>
        <family val="2"/>
        <scheme val="minor"/>
      </rPr>
      <t>Modalités d'intervention</t>
    </r>
    <r>
      <rPr>
        <sz val="11"/>
        <color theme="1"/>
        <rFont val="Calibri"/>
        <family val="2"/>
        <scheme val="minor"/>
      </rPr>
      <t xml:space="preserve"> : 
Le montant minimum de FEDER après instruction est de 15 000 €Appel à Projets
</t>
    </r>
    <r>
      <rPr>
        <u/>
        <sz val="11"/>
        <color theme="1"/>
        <rFont val="Calibri"/>
        <family val="2"/>
        <scheme val="minor"/>
      </rPr>
      <t>Obligations</t>
    </r>
    <r>
      <rPr>
        <sz val="11"/>
        <color theme="1"/>
        <rFont val="Calibri"/>
        <family val="2"/>
        <scheme val="minor"/>
      </rPr>
      <t xml:space="preserve"> :
Validation préalable du projet par l’ARS</t>
    </r>
  </si>
  <si>
    <r>
      <rPr>
        <u/>
        <sz val="11"/>
        <color theme="1"/>
        <rFont val="Calibri"/>
        <family val="2"/>
        <scheme val="minor"/>
      </rPr>
      <t>Le projet a un impact 
positif sur chacune des ambitions Néo -Terra suivantes</t>
    </r>
    <r>
      <rPr>
        <sz val="11"/>
        <color theme="1"/>
        <rFont val="Calibri"/>
        <family val="2"/>
        <scheme val="minor"/>
      </rPr>
      <t xml:space="preserve">
*L’engagement citoyen 
</t>
    </r>
    <r>
      <rPr>
        <u/>
        <sz val="11"/>
        <color theme="1"/>
        <rFont val="Calibri"/>
        <family val="2"/>
        <scheme val="minor"/>
      </rPr>
      <t>Le projet a un impact 
neutre sur chacune des ambitions Néo -Terra suivantes</t>
    </r>
    <r>
      <rPr>
        <sz val="11"/>
        <color theme="1"/>
        <rFont val="Calibri"/>
        <family val="2"/>
        <scheme val="minor"/>
      </rPr>
      <t xml:space="preserve">
*  Les mobilités propres
* Un urbanisme durable 
* Un nouveau mixte énergétique
* Objectif « zéro déchet » 
* La transition agroécologique
 * La transition des entreprises
* Préservation des biodiversités
* La préservation des terres agricoles et forestières</t>
    </r>
  </si>
  <si>
    <r>
      <t xml:space="preserve">* </t>
    </r>
    <r>
      <rPr>
        <u/>
        <sz val="11"/>
        <color theme="1"/>
        <rFont val="Calibri"/>
        <family val="2"/>
        <scheme val="minor"/>
      </rPr>
      <t xml:space="preserve">Frais de personnels </t>
    </r>
    <r>
      <rPr>
        <sz val="11"/>
        <color theme="1"/>
        <rFont val="Calibri"/>
        <family val="2"/>
        <scheme val="minor"/>
      </rPr>
      <t>: salaires annuels brut chargés plafonnés à 60 000 € par 
ETP du personnel de la structure bénéficiaire et les coûts indirects selon un 
taux forfaitaire de 15 % des frais de personnels directs éligibles (salaire chargé) 
Concernant les animateurs jeunesse, le salaire annuel brut chargé est plafonné 
à 30 000 € /an.
Frais de mission des salariés de la structure bénéficiaire (restauration, 
hébergements, transports)</t>
    </r>
  </si>
  <si>
    <t>Syndicat Est Creuse Développement, associations enfance jeunesse ayant une 
convention avec les EPCI du territoire</t>
  </si>
  <si>
    <t>CR
CAF
EPCI</t>
  </si>
  <si>
    <r>
      <rPr>
        <u/>
        <sz val="11"/>
        <color theme="1"/>
        <rFont val="Calibri"/>
        <family val="2"/>
        <scheme val="minor"/>
      </rPr>
      <t>Modalités d’intervention</t>
    </r>
    <r>
      <rPr>
        <sz val="11"/>
        <color theme="1"/>
        <rFont val="Calibri"/>
        <family val="2"/>
        <scheme val="minor"/>
      </rPr>
      <t xml:space="preserve"> : FEDER 80 % maximum
Montant minimum de dépenses 25 000 €
Le montant minimum de FEDER après instruction est de 15 000 €
</t>
    </r>
    <r>
      <rPr>
        <u/>
        <sz val="11"/>
        <color theme="1"/>
        <rFont val="Calibri"/>
        <family val="2"/>
        <scheme val="minor"/>
      </rPr>
      <t xml:space="preserve">Obligations
</t>
    </r>
    <r>
      <rPr>
        <sz val="11"/>
        <color theme="1"/>
        <rFont val="Calibri"/>
        <family val="2"/>
        <scheme val="minor"/>
      </rPr>
      <t>Les associations « enfance jeunesse » ayant une convention avec les EPCI  du territoire ne pourront déposer qu’un seul poste d’animateur « jeunesse »  correspondant au maximum à un ETP/an durant 3 ans par secteur géographique communautaire</t>
    </r>
  </si>
  <si>
    <t>* Population couverte par des projets dans le cadre de stratégies de développement intégré
* Nombre de stratégies intégrées de développement territorial soutenues
* Nombre de projets intégrés de développement territorial soutenus
* Nombre d’emplois créés
* Nombre d’emplois maintenus</t>
  </si>
  <si>
    <t>Structure porteuse du GAL Est Creuse Développement</t>
  </si>
  <si>
    <t>Les dépenses éligibles sont :
• Frais de fonctionnement des GAL en matière d’animation et de gestion du DLAL : les frais de personnel : salaire annuel chargé 
• Coûts indirects selon un taux forfaitaire de 15 % des frais de personnels directs éligibles (salaire chargé) 
• Frais de mission (hébergement, transport et restauration)
• Frais de formation des personnes participant à la mise en œuvre du DLAL (membres du comité de programmation) : frais de mission, à l’extérieur du territoire du GAL (restauration, hébergement, transports), investissements matériels et immatériels, prestations externes ;
• Actions d’information, de communication et de publicité : investissements 
matériels et immatériels, prestations externes (hors frais de bouche).
• Les frais liés à la mise en œuvre des obligations de publicité européenne sont  éligibles.
• L’évaluation du programme
• Les contributions en nature sont inéligibles</t>
  </si>
  <si>
    <t>Accueil et assistance aux porteurs de projets, élaboration de documents et évènements d’information et de diffusion de la démarche, préparation, sélection, suivi de l’aide et contrôle des réalisations, gestion administrative, formation du personnel.
L’aide au montage de projets (ingénierie) sera également développée.
Évaluation du programme LEADER</t>
  </si>
  <si>
    <r>
      <rPr>
        <u/>
        <sz val="11"/>
        <color theme="1"/>
        <rFont val="Calibri"/>
        <family val="2"/>
        <scheme val="minor"/>
      </rPr>
      <t>Modalités d'intervention</t>
    </r>
    <r>
      <rPr>
        <sz val="11"/>
        <color theme="1"/>
        <rFont val="Calibri"/>
        <family val="2"/>
        <scheme val="minor"/>
      </rPr>
      <t xml:space="preserve"> :
Montant minimum de dépenses éligibles 8 000 €
Le montant minimum de FEADER après instruction est de 5 000 €</t>
    </r>
  </si>
  <si>
    <t>Cette opération permet de soutenir les projets de coopération s’inscrivant dans 
le cadre de la stratégie locale de développement, via des échanges d’expériences 
et de pratiques dans la perspective de la mise en œuvre d’actions communes 
(matériel ou immatériel, par exemple séminaires, expositions, échanges de 
personnels, formations… ) en soutenant les projets de :
• Coopération interterritoriale : entre territoires au sein d’un même Etat membre ;
• Coopération transnationale : entre territoires relevant de plusieurs Etats 
membres (y compris avec des territoires de pays tiers). 
Les projets accompagnés seront de deux types :
1- Préparation technique en amont des projets de coopération : animations, 
échanges, visites, constitutions partenariales ;
2- Réalisation des actions de coopération.
La coopération est mise en œuvre sous la responsabilité d’un GAL 
agissant comme coordinateur. Elle sera facilitée par un accompagnement 
méthodologique qui s’appuiera sur le réseau rural.
Dépenses éligibles :
1. Pour l’appui à la préparation des activités de coopération : frais de 
déplacements (transport), frais de séjour (hébergement et restauration), de 
traduction et d’interprétariat.
2. Pour la mise en œuvre opérationnelle des activités de coopération : 
- investissements immatériels par exemple études portant sur le territoire 
concerné, prestations externes pour les actions d’information, d’animation et de 
communication, portant sur l’activité de coopération ;
- investissements matériels
- frais liés à la mise en œuvre des projets de coopération : frais de personnel 
(salaire annuel chargé), frais de déplacement (transport), frais de séjour (hôtel, 
restauration), de traduction et d’interprétariat</t>
  </si>
  <si>
    <t>Personnes physiques ou morales assurant la maîtrise d’ouvrage d’activités de 
coopération (actions préparatoires ou de mise en œuvre) entrant dans le cadre 
du volet coopération de la stratégie locale de développement et sélectionnées 
par le GAL. 
Structure porteuse du GAL Est Creuse Développement</t>
  </si>
  <si>
    <t>* Population couverte par des projets dans le cadre de stratégies de développement intégré
* Nombre de stratégies intégrées de développement territorial soutenues
* Nombre de projets intégrés de développement territorial soutenus
* Nombre d’emplois créés
* Nombre de projets de coopération menés</t>
  </si>
  <si>
    <r>
      <rPr>
        <u/>
        <sz val="11"/>
        <color theme="1"/>
        <rFont val="Calibri"/>
        <family val="2"/>
        <scheme val="minor"/>
      </rPr>
      <t>Modalités d’intervention</t>
    </r>
    <r>
      <rPr>
        <sz val="11"/>
        <color theme="1"/>
        <rFont val="Calibri"/>
        <family val="2"/>
        <scheme val="minor"/>
      </rPr>
      <t xml:space="preserve"> 
Plancher des dépenses fixé à 8 000 €
Autofinancement de 20 % minimum pour les structures publiques.
Le montant minimum de FEADER après instruction est de 5 000 €
</t>
    </r>
  </si>
  <si>
    <r>
      <rPr>
        <u/>
        <sz val="11"/>
        <color theme="1"/>
        <rFont val="Calibri"/>
        <family val="2"/>
        <scheme val="minor"/>
      </rPr>
      <t>Le projet a un impact 
positif sur chacune des ambitions Néo -Terra suivantes</t>
    </r>
    <r>
      <rPr>
        <sz val="11"/>
        <color theme="1"/>
        <rFont val="Calibri"/>
        <family val="2"/>
        <scheme val="minor"/>
      </rPr>
      <t xml:space="preserve">
*L’engagement citoyen </t>
    </r>
  </si>
  <si>
    <t xml:space="preserve">* Page 58 du livret
* Analyse AFOM page 41 du livret
* Diagnostics existants et récents sur la situation du territoire
=&gt; Mise en exergue des besoins du territoire, des priorités et des enjeux en termes de développement local sur le territoire.
</t>
  </si>
  <si>
    <r>
      <rPr>
        <b/>
        <sz val="11"/>
        <color theme="1"/>
        <rFont val="Calibri"/>
        <family val="2"/>
        <scheme val="minor"/>
      </rPr>
      <t>Monsieur Vincent TURPINAT - Président</t>
    </r>
    <r>
      <rPr>
        <sz val="11"/>
        <color theme="1"/>
        <rFont val="Calibri"/>
        <family val="2"/>
        <scheme val="minor"/>
      </rPr>
      <t xml:space="preserve">
Suppléant du Député de la Creuse (Jean-Baptiste MOREAU)
Maire de Jarnages </t>
    </r>
  </si>
  <si>
    <t>Ancien GAL Combraille en Marche 
80 communes rassemblant au total 29 403 habitants (données INSEE 2013 issus de la Convention entre le GAM CEM, l'AG et l'OP). Aucune commune de + de 25 000,00 habitants.</t>
  </si>
  <si>
    <r>
      <rPr>
        <sz val="11"/>
        <color theme="1"/>
        <rFont val="Symbol"/>
        <family val="1"/>
        <charset val="2"/>
      </rPr>
      <t></t>
    </r>
    <r>
      <rPr>
        <sz val="11"/>
        <color theme="1"/>
        <rFont val="Calibri"/>
        <family val="2"/>
        <scheme val="minor"/>
      </rPr>
      <t> Oui x</t>
    </r>
    <r>
      <rPr>
        <sz val="11"/>
        <color theme="1"/>
        <rFont val="Symbol"/>
        <family val="1"/>
        <charset val="2"/>
      </rPr>
      <t xml:space="preserve"> </t>
    </r>
    <r>
      <rPr>
        <sz val="11"/>
        <color theme="1"/>
        <rFont val="Calibri"/>
        <family val="2"/>
        <scheme val="minor"/>
      </rPr>
      <t xml:space="preserve">Non </t>
    </r>
  </si>
  <si>
    <t>X Oui   □ Non 
Reçu par courrier le 09/06/2022</t>
  </si>
  <si>
    <t>Candidature reçue le 16/06/2022 à 19h36</t>
  </si>
  <si>
    <t xml:space="preserve">* Arrêté du 27/04/2018 n°23-2018-04-27-003 portant création du Syndicat Mixte fermé Est Creuse (pages 98 et 99 du dossier de candidature)
* Projet de statuts (le document comporte la mention vu pour être annexé à la décision en date du 27/04/2018)
</t>
  </si>
  <si>
    <t>* Liste des participants à la candidature et des techniciens associés jointe au dossier de candidature page  100
* Cf. Livret de candidature "Processus d’implication des acteurs", page 53 - 54 : description des acteurs et des modalités de mise en oeuvre de la démarche</t>
  </si>
  <si>
    <r>
      <rPr>
        <u/>
        <sz val="11"/>
        <color theme="1"/>
        <rFont val="Calibri"/>
        <family val="2"/>
        <scheme val="minor"/>
      </rPr>
      <t xml:space="preserve">Dans le livret, on retrouve les informations suivantes </t>
    </r>
    <r>
      <rPr>
        <sz val="11"/>
        <color theme="1"/>
        <rFont val="Calibri"/>
        <family val="2"/>
        <scheme val="minor"/>
      </rPr>
      <t xml:space="preserve">:
* Les 4 objectifs prioritaires 
* La manière dont le candidat décrit comment il prend en compte les enjeux ruraux dans sa stratégie.
* Les réponses adaptées aux différents enjeux.
* La prise en compte des spécificités du DLAL : innovation, travail en réseau et coopération 
* Les valeurs cibles mesurables permettant d’évaluer les résultats de la stratégie et associées à chaque objectif définis 
* Les ambitions du territoire en termes de coopération ;
* Un logigramme afin d’expliciter les liens entre objectifs prioritaires et fiches actions (page 59) ;
* La cohérence de la stratégie avec les différentes démarches territoriales existantes (stratégies territoriales, infra  régionales, régionales et locales)
* La cohérence des objectifs prioritaires retenus avec la feuille de route régionale NEO TERRA.
</t>
    </r>
  </si>
  <si>
    <t>* Cf. pages 34 et 35 du dossier de candidature
* Les fiches actions précisent par ailleurs  la nature des opérations qui pourront être soutenues et leur 
articulation avec les objectifs de la stratégie. Chaque fiche est structurée sur la trame fixée par la Région.
* Page 59 du dossier de candidature (logigramme)</t>
  </si>
  <si>
    <t>* Cf. Page 60 du dossier de candidature (tableau avec flechage FEDER/LEADER et % de la maquette)
=&gt; Le candidat a précisé dans sa candidature la répartition prévisionnelle des enveloppes financières, par fiche action et par fonds en tenant compte des axes stratégiques définis dans les programmes pour chaque fonds.</t>
  </si>
  <si>
    <t>*Enfin,  l’aide réservée à l’animation, à la gestion, au suivi et à l’évaluation de la stratégie n’excède pas 25% du montant total de la contribution publique à la stratégie, conformément à l'article 34 du RPDC du 24 juin 2021)</t>
  </si>
  <si>
    <r>
      <t>* Mécanismes d'animation prévus page 61 et suivant du livret : "Le Pilotage du projet"
=&gt; Le candidat précise les modalités envisagées pour assurer la bonne mise en œuvre de la stratégie de développement local
Sont notamment précisées : 
- Les modalités d’</t>
    </r>
    <r>
      <rPr>
        <b/>
        <sz val="11"/>
        <color theme="1"/>
        <rFont val="Calibri"/>
        <family val="2"/>
        <scheme val="minor"/>
      </rPr>
      <t>animation et de communicatio</t>
    </r>
    <r>
      <rPr>
        <sz val="11"/>
        <color theme="1"/>
        <rFont val="Calibri"/>
        <family val="2"/>
        <scheme val="minor"/>
      </rPr>
      <t>n sur la stratégie du territoire ;
- Les modalités d’</t>
    </r>
    <r>
      <rPr>
        <b/>
        <sz val="11"/>
        <color theme="1"/>
        <rFont val="Calibri"/>
        <family val="2"/>
        <scheme val="minor"/>
      </rPr>
      <t>accompagnement</t>
    </r>
    <r>
      <rPr>
        <sz val="11"/>
        <color theme="1"/>
        <rFont val="Calibri"/>
        <family val="2"/>
        <scheme val="minor"/>
      </rPr>
      <t xml:space="preserve"> des acteurs locaux visant à renforcer leur capacité à élaborer et mettre en œuvre des opérations, notamment dans la phase de l’émergence de projets ;
- Les modalités de </t>
    </r>
    <r>
      <rPr>
        <b/>
        <sz val="11"/>
        <color theme="1"/>
        <rFont val="Calibri"/>
        <family val="2"/>
        <scheme val="minor"/>
      </rPr>
      <t>communication</t>
    </r>
    <r>
      <rPr>
        <sz val="11"/>
        <color theme="1"/>
        <rFont val="Calibri"/>
        <family val="2"/>
        <scheme val="minor"/>
      </rPr>
      <t xml:space="preserve"> amont et aval sur les projets et l’avancement de la stratégie.
* Le candidat précise les moyens d’ingénierie mobilisés pour la conduite de ces missions. 
Sont notamment précisés : 
- Le nombre d’ETP, salariés de la structure porteuse GAL ou externe pour l’animation, l’accompagnement des porteurs de projets et le pilotage du plan de développement ;
- Les relations et collaborations développées avec les autres moyens d’animation et d’ingénierie présents sur le/les territoire(s) ;
- L’adéquation entre les moyens d’ingénierie proposés et la stratégie, ainsi qu’avec le plan d’actions proposé.
</t>
    </r>
  </si>
  <si>
    <t>Charte d'engagement signée le 16/06/2022 par le président du Syndicat Est Creuse Développement (pages 79 à 81 du dossier de candidature)</t>
  </si>
  <si>
    <r>
      <t></t>
    </r>
    <r>
      <rPr>
        <b/>
        <sz val="11"/>
        <color theme="1"/>
        <rFont val="Symbol"/>
        <family val="1"/>
        <charset val="2"/>
      </rPr>
      <t xml:space="preserve"> </t>
    </r>
    <r>
      <rPr>
        <b/>
        <sz val="11"/>
        <color theme="1"/>
        <rFont val="Calibri"/>
        <family val="2"/>
        <scheme val="minor"/>
      </rPr>
      <t>Candidature incomplète : 
Pièces manquantes/Elements non recevables : 
Date de demande des compléments d'information et délai de réponse :</t>
    </r>
  </si>
  <si>
    <r>
      <rPr>
        <sz val="11"/>
        <rFont val="Calibri"/>
        <family val="2"/>
        <scheme val="minor"/>
      </rPr>
      <t>* Liste des territoires ruraux concernés produite et annexée au dossier de candidature (pages 90 à 93)</t>
    </r>
    <r>
      <rPr>
        <sz val="11"/>
        <color theme="1"/>
        <rFont val="Calibri"/>
        <family val="2"/>
        <scheme val="minor"/>
      </rPr>
      <t xml:space="preserve">
* Aucune communes de plus de 25 000 habitants
* Candidature non concernée par le FEAMPA
* Candidature non concernée par le volet FEDER Pyrénées</t>
    </r>
  </si>
  <si>
    <t>* Le territoire ne comporte aucune commune appartenant à une unité urbaine (cf. pages 90 à 94 du dossier de canidature, aucune communes de + de 25 000 habitants).
* Par ailleurs, le territoire ne comporte pas de volet économique bleu durable ni de volet Pyrénées. 
=&gt; Les enjeux de la candidature relèvent donc du rural. Le LEADER est ainsi fléché exclusivement sur du rural.</t>
  </si>
  <si>
    <t>SO</t>
  </si>
  <si>
    <t xml:space="preserve">* Dans l'AAP, le montant prévu pour Est Creuse s'lève à 1 896 176,00 €. Page 60 de la candidature, la mobilisation du montant de l'enveloppe est prévue.
* Répartition des enveloppes par fiche action et par fonds selon le principe 1 fiche action = 1 fond : ok
* Problématique rurale fléchée sur le LEADER (pas de FEAMPA)
* Concernant les lignes de partage : voir l'onglet Plan d'action.
</t>
  </si>
  <si>
    <t xml:space="preserve">* L’animatrice du GAL prévoit de coordonner un ensemble de réunions de « formation-information » sur le programme et les différentes actions qui pourront être mises en œuvre. 
Ces moments clés permettront de donner une bonne lisibilité dans l’articulation du DLAL avec les autres contrats du territoire. 
* Des liens de cohérence seront établis entre les différents porteurs de projets (patrimoine) permettant ainsi d’autres actions induites. 
* La communication sur le programme et ses acteurs sera assurée via le site Internet du Syndicat, ainsi que par des points presse. 
* Afin d’assurer une bonne lisibilité du programme, une communication spécifique est réalisée dans ce sens, lors de chaque action, dans les différentes phases clefs : programmation, décision, mise en œuvre, reporting. 
De plus, sur les différents sites des actions financées, une publicité spécifique est faite (apposition de plaque, publication dans la presse, inauguration, évènementiels… ). 
Aussi, toutes les actions financées sous le DLAL seront clairement identifiées et identifiables par tous
</t>
  </si>
  <si>
    <r>
      <t>Stratégies territoriales infra régionales, régionales (SRDEII, SRADDET)et locales telles que celles portées, le cas éché</t>
    </r>
    <r>
      <rPr>
        <sz val="11"/>
        <rFont val="Calibri"/>
        <family val="2"/>
      </rPr>
      <t xml:space="preserve">ant, par les Départements, l’Etat, les Parcs Naturels Régionaux, les programmes interrégionaux…
Modalités d'appropriation  de ces stratégies par le territoire et retour des partenaires associés (Région, Département) lors des Comités des sélection </t>
    </r>
  </si>
  <si>
    <r>
      <rPr>
        <b/>
        <sz val="11"/>
        <color rgb="FF000000"/>
        <rFont val="Calibri"/>
        <family val="2"/>
        <scheme val="minor"/>
      </rPr>
      <t>Fiche-action 4.1</t>
    </r>
    <r>
      <rPr>
        <sz val="11"/>
        <color rgb="FF000000"/>
        <rFont val="Calibri"/>
        <family val="2"/>
        <scheme val="minor"/>
      </rPr>
      <t> : Favoriser le développement du territoire par l’ingénierie</t>
    </r>
  </si>
  <si>
    <r>
      <t xml:space="preserve">• </t>
    </r>
    <r>
      <rPr>
        <u/>
        <sz val="11"/>
        <color theme="1"/>
        <rFont val="Calibri"/>
        <family val="2"/>
        <scheme val="minor"/>
      </rPr>
      <t>Conseil Régional pour</t>
    </r>
    <r>
      <rPr>
        <sz val="11"/>
        <color theme="1"/>
        <rFont val="Calibri"/>
        <family val="2"/>
        <scheme val="minor"/>
      </rPr>
      <t xml:space="preserve"> : hébergements &gt;10 personnes, gîtes itinérance et meublés 4/9 pers
Les hébergements touristiques devront atteindre un classement d’au minimum 3*
• </t>
    </r>
    <r>
      <rPr>
        <u/>
        <sz val="11"/>
        <color theme="1"/>
        <rFont val="Calibri"/>
        <family val="2"/>
        <scheme val="minor"/>
      </rPr>
      <t xml:space="preserve">Fonds tourisme durable pour </t>
    </r>
    <r>
      <rPr>
        <sz val="11"/>
        <color theme="1"/>
        <rFont val="Calibri"/>
        <family val="2"/>
        <scheme val="minor"/>
      </rPr>
      <t xml:space="preserve">:
 les travaux énergétiques non subventionnables sur fiche EPCI </t>
    </r>
  </si>
  <si>
    <r>
      <t>• Population couverte par des projets dans le cadre de stratégies de développement intégré
• Nombre de stratégies intégrées de développement territorial soutenues
• Nombre de projets intégrés de développement territorial soutenus
• Nombre d’emplois créés
• Nombre de nouvelles infrastructures touristiques et éléments aidé</t>
    </r>
    <r>
      <rPr>
        <sz val="11"/>
        <rFont val="Calibri"/>
        <family val="2"/>
        <scheme val="minor"/>
      </rPr>
      <t>s
• Nombre de lits touristiques confortés</t>
    </r>
    <r>
      <rPr>
        <sz val="11"/>
        <color theme="1"/>
        <rFont val="Calibri"/>
        <family val="2"/>
        <scheme val="minor"/>
      </rPr>
      <t xml:space="preserve">
• Nombre de lits touristiques créés</t>
    </r>
  </si>
  <si>
    <t>Mentions supplementaires FA</t>
  </si>
  <si>
    <r>
      <rPr>
        <u/>
        <sz val="11"/>
        <color theme="1"/>
        <rFont val="Calibri"/>
        <family val="2"/>
        <scheme val="minor"/>
      </rPr>
      <t>Modalités d'intervention</t>
    </r>
    <r>
      <rPr>
        <sz val="11"/>
        <color theme="1"/>
        <rFont val="Calibri"/>
        <family val="2"/>
        <scheme val="minor"/>
      </rPr>
      <t xml:space="preserve"> : 
</t>
    </r>
    <r>
      <rPr>
        <sz val="11"/>
        <color theme="1"/>
        <rFont val="Calibri"/>
        <family val="2"/>
      </rPr>
      <t>•</t>
    </r>
    <r>
      <rPr>
        <sz val="7.7"/>
        <color theme="1"/>
        <rFont val="Calibri"/>
        <family val="2"/>
      </rPr>
      <t xml:space="preserve"> </t>
    </r>
    <r>
      <rPr>
        <u/>
        <sz val="11"/>
        <color theme="1"/>
        <rFont val="Calibri"/>
        <family val="2"/>
        <scheme val="minor"/>
      </rPr>
      <t xml:space="preserve">P1 </t>
    </r>
    <r>
      <rPr>
        <sz val="11"/>
        <color theme="1"/>
        <rFont val="Calibri"/>
        <family val="2"/>
        <scheme val="minor"/>
      </rPr>
      <t xml:space="preserve">:
Le taux FEDER est de 35 %
Montant minimum de dépenses éligibles 42 900 €, </t>
    </r>
    <r>
      <rPr>
        <b/>
        <sz val="11"/>
        <color theme="5" tint="-0.249977111117893"/>
        <rFont val="Calibri"/>
        <family val="2"/>
        <scheme val="minor"/>
      </rPr>
      <t>plafonnée à 100 000 €</t>
    </r>
    <r>
      <rPr>
        <sz val="11"/>
        <color theme="1"/>
        <rFont val="Calibri"/>
        <family val="2"/>
        <scheme val="minor"/>
      </rPr>
      <t xml:space="preserve">
Le montant minimum de FEDER après instruction est de 15 000 €
•  </t>
    </r>
    <r>
      <rPr>
        <u/>
        <sz val="11"/>
        <color theme="1"/>
        <rFont val="Calibri"/>
        <family val="2"/>
        <scheme val="minor"/>
      </rPr>
      <t>P2</t>
    </r>
    <r>
      <rPr>
        <sz val="11"/>
        <color theme="1"/>
        <rFont val="Calibri"/>
        <family val="2"/>
        <scheme val="minor"/>
      </rPr>
      <t xml:space="preserve"> : 
Le taux FEDER est de 35 %. 
Un bonus de 5 % supplémentaires sera accordé si le projet fait appel à des chantiers d’insertion.
Montant minimum de dépenses éligibles 42 900 €
Le montant minimum de FEDER après instruction est de 15 000 €
</t>
    </r>
    <r>
      <rPr>
        <u/>
        <sz val="11"/>
        <color theme="1"/>
        <rFont val="Calibri"/>
        <family val="2"/>
        <scheme val="minor"/>
      </rPr>
      <t>OBLIGATIONS</t>
    </r>
    <r>
      <rPr>
        <sz val="11"/>
        <color theme="1"/>
        <rFont val="Calibri"/>
        <family val="2"/>
        <scheme val="minor"/>
      </rPr>
      <t xml:space="preserve">
</t>
    </r>
    <r>
      <rPr>
        <u/>
        <sz val="11"/>
        <color theme="1"/>
        <rFont val="Calibri"/>
        <family val="2"/>
        <scheme val="minor"/>
      </rPr>
      <t>P1</t>
    </r>
    <r>
      <rPr>
        <sz val="11"/>
        <color theme="1"/>
        <rFont val="Calibri"/>
        <family val="2"/>
        <scheme val="minor"/>
      </rPr>
      <t xml:space="preserve"> : 
S’engager à maintenir l’activité pendant au moins 5 ans
</t>
    </r>
    <r>
      <rPr>
        <u/>
        <sz val="11"/>
        <color theme="1"/>
        <rFont val="Calibri"/>
        <family val="2"/>
        <scheme val="minor"/>
      </rPr>
      <t>P2</t>
    </r>
    <r>
      <rPr>
        <sz val="11"/>
        <color theme="1"/>
        <rFont val="Calibri"/>
        <family val="2"/>
        <scheme val="minor"/>
      </rPr>
      <t xml:space="preserve"> : 
</t>
    </r>
    <r>
      <rPr>
        <sz val="11"/>
        <color theme="1"/>
        <rFont val="Calibri"/>
        <family val="2"/>
      </rPr>
      <t>•</t>
    </r>
    <r>
      <rPr>
        <sz val="7.7"/>
        <color theme="1"/>
        <rFont val="Calibri"/>
        <family val="2"/>
      </rPr>
      <t xml:space="preserve"> </t>
    </r>
    <r>
      <rPr>
        <sz val="11"/>
        <color theme="1"/>
        <rFont val="Calibri"/>
        <family val="2"/>
        <scheme val="minor"/>
      </rPr>
      <t xml:space="preserve">Le Patrimoine vernaculaire doit relever du petit patrimoine rural non protégé. 
• Il devra être visible du domaine public.
• Les travaux de rénovation envisagés doivent s’appuyer sur les recommandations  d’un homme de l’art (architecte, paysagiste, scénographe) qui ne réalisera pas les travaux.
• La rénovation des Monuments aux morts, les travaux sur les bâtiments culturels (églises, chapelles, ..) ainsi que les travaux concernant les cimetières sont inéligibles.
</t>
    </r>
  </si>
  <si>
    <r>
      <rPr>
        <u/>
        <sz val="11"/>
        <color theme="1"/>
        <rFont val="Calibri"/>
        <family val="2"/>
        <scheme val="minor"/>
      </rPr>
      <t>Modalités d'intervention</t>
    </r>
    <r>
      <rPr>
        <sz val="11"/>
        <color theme="1"/>
        <rFont val="Calibri"/>
        <family val="2"/>
        <scheme val="minor"/>
      </rPr>
      <t xml:space="preserve"> : 
</t>
    </r>
    <r>
      <rPr>
        <u/>
        <sz val="11"/>
        <color theme="1"/>
        <rFont val="Calibri"/>
        <family val="2"/>
        <scheme val="minor"/>
      </rPr>
      <t>P1 : Valoriser le patrimoine bâti des bourgs</t>
    </r>
    <r>
      <rPr>
        <sz val="11"/>
        <color theme="1"/>
        <rFont val="Calibri"/>
        <family val="2"/>
        <scheme val="minor"/>
      </rPr>
      <t xml:space="preserve">
Le taux maximum d’aide publique est de 80 %
Montant minimum de dépenses éligibles 8 400 €, </t>
    </r>
    <r>
      <rPr>
        <b/>
        <sz val="11"/>
        <color theme="5" tint="-0.249977111117893"/>
        <rFont val="Calibri"/>
        <family val="2"/>
        <scheme val="minor"/>
      </rPr>
      <t>plafonnées à 10 000 €</t>
    </r>
    <r>
      <rPr>
        <sz val="11"/>
        <color theme="1"/>
        <rFont val="Calibri"/>
        <family val="2"/>
        <scheme val="minor"/>
      </rPr>
      <t xml:space="preserve">
Le montant minimum de FEADER après instruction est de 5 000 €
</t>
    </r>
    <r>
      <rPr>
        <u/>
        <sz val="11"/>
        <color theme="1"/>
        <rFont val="Calibri"/>
        <family val="2"/>
        <scheme val="minor"/>
      </rPr>
      <t>P2 : Valoriser le patrimoine cultuel</t>
    </r>
    <r>
      <rPr>
        <sz val="11"/>
        <color theme="1"/>
        <rFont val="Calibri"/>
        <family val="2"/>
        <scheme val="minor"/>
      </rPr>
      <t xml:space="preserve">
Cette priorité ne sera applicable que par Appel à Projet
</t>
    </r>
    <r>
      <rPr>
        <u/>
        <sz val="11"/>
        <color theme="1"/>
        <rFont val="Calibri"/>
        <family val="2"/>
        <scheme val="minor"/>
      </rPr>
      <t>Obligations</t>
    </r>
    <r>
      <rPr>
        <sz val="11"/>
        <color theme="1"/>
        <rFont val="Calibri"/>
        <family val="2"/>
        <scheme val="minor"/>
      </rPr>
      <t xml:space="preserve"> : 
</t>
    </r>
    <r>
      <rPr>
        <u/>
        <sz val="11"/>
        <color theme="1"/>
        <rFont val="Calibri"/>
        <family val="2"/>
        <scheme val="minor"/>
      </rPr>
      <t>P1 : Valoriser le patrimoine bâti des bourgs</t>
    </r>
    <r>
      <rPr>
        <sz val="11"/>
        <color theme="1"/>
        <rFont val="Calibri"/>
        <family val="2"/>
        <scheme val="minor"/>
      </rPr>
      <t xml:space="preserve">
1 architecte conseil (liste du CUC) effectue une visite sur place et établira des 
préconisations en préalable à toute démarche. Le respect de ses préconisations 
conditionnera l’obtention de l’aide.
</t>
    </r>
    <r>
      <rPr>
        <u/>
        <sz val="11"/>
        <color theme="1"/>
        <rFont val="Calibri"/>
        <family val="2"/>
        <scheme val="minor"/>
      </rPr>
      <t>P2 : Valoriser le patrimoine cultuel</t>
    </r>
    <r>
      <rPr>
        <sz val="11"/>
        <color theme="1"/>
        <rFont val="Calibri"/>
        <family val="2"/>
        <scheme val="minor"/>
      </rPr>
      <t xml:space="preserve">
Préconisation de la Conservatrice des antiquités et objets d’art du CD 23 avant/ 
après travaux
Les travaux sur les bâtiments cultuels (églises, chapelles… ) ainsi que les travaux 
concernant les cimetières sont inéligibles</t>
    </r>
  </si>
  <si>
    <t xml:space="preserve">Benéficiaires potentiels </t>
  </si>
  <si>
    <t>* La stratégie du territoire s'articule autour de 4 objectifs prioritaires : "Faire de l’Est Creuse une bulle de repos grâce à l’adaptation de l’hébergement touristique", "Faire de l’Est Creuse une bulle de découverte de la nature et du patrimoine, grâce à la définition d’une politique touristique innovante valorisant les atouts du territoire", "Faire de l’Est Creuse une bulle de vie par l’amélioration de la notoriété et de l’attractivité du territoire" et "Faire de l'Est Creuse une bulle de savoir grâce à l'ingénierie territoriale, levier essentiel de développement des bourgs et de la ruralité, garante de la cohésion équitable du développement du territoire".
La stratégie s'appuie donc sur le socle de l'OS5 (cf. p.7 du second wébinaire).
* Les objectfis prioritaires sont cohérents avec les fiches actions (cf. logigramme page 59 du livret)
*Analyse du plan d'actions dans l'onglet spécifique
* Il y a bien une fiche-action pour la coopération et une fiche-action pour l'animation du GAL.</t>
  </si>
  <si>
    <t xml:space="preserve">* La structure porteuse est un syndicat mixte fermé. Les statuts sont joints à la candidature.
* Pour le pilotage du projet, des moyens humains, financiers et des outils ont été prévus pour le suivi des opérations. Ces éléments sont définis page 61 de la candidature.
</t>
  </si>
  <si>
    <t xml:space="preserve">Les acteurs sont définis pages 53 et 54 de la candidature.
Il est fait mention de concertation avec les acteurs privés, Le Comité Unique de Concertation fonctionne depuis plusieurs générations avec une majorité de membres privés et des partenaires institutionnels comme le Département de la Creuse, les institutionnels… 
Afin de continuer dans cette optique, le syndicat rappelle que le travail d’élaboration du DLAL s’est fait en partenariat avec ces acteurs privés. 
Quant aux partenaires publics : EPCI, CAF, centres sociaux, centres d’accueil enfance jeunesse, services de la Région, du département, offices du tourisme du territoire etc., ils ont également été consultés pour être au plus près du besoin du territoire. 
Afin que toute l’ingénierie du Syndicat Est Creuse Développement et que tous les acteurs participent au DLAL, différentes réunions ont eu lieu sous différentes formes et thématiques. 
Afin de construire un diagnostic en réalité étroite avec le territoire, le syndicat est parti du diagnostic fait en 2019 pour la contractualisation avec la Région et de la capitalisation de l’ensemble des diagnostics existants sur le territoire et élaborés par différents services et structures. 
Ont été mis en place des réunions d’échanges sur les données. Deux réunions sur la thématique « revitalisation par l’économie » afin d’aborder les thématiques économies et attractivités et une réunion sur la préparation du futur contrat territorial avec la région ont eu lieu. 
Des élus mais surtout des membres de la société civile ont participé. 
De façon plus générale, la réunion « Contrat de développement et de transitions » a permis de partager et d’échanger sur les priorités, les enjeux et les actions de développement du territoire sur toutes les thématiques. 
Une réunion avec les Vice-Présidents du Syndicat Est Creuse afin d’échanger sur leurs priorités s’est tenue en janvier. 
Concernant l’ACP, un cabinet d’étude a été recruté. Des enquêtes ont été envoyées à toutes les entreprises du territoire. Des réunions ont eu également lieu. 
Toujours au plus près du territoire, le Syndicat Est Creuse Développement a été missionné par les EPCI pour rédiger les CTRRTE. L’équipe technique s’est donc rendue dans chaque commune du territoire à la rencontre des maires et élus pour connaître leurs projets pour cette nouvelle mandature. 
Un CUC « ouvert » au Conseil Syndical, à de nouveaux partenaires a eu lieu en février 2022, afin de présenter le diagnostic issu des réunions du Contrat de développement et de transitions, complété par des données générales du territoire. S’en sont suivies des tables rondes animées en World café, sur les thématiques du tourisme, du patrimoine, de l’économie, de l’enfance et de la santé afin de connaître le type d’actions qui pourraient être développées sur le territoire.
Le personnel des différents partenaires a été rencontré afin de travailler sur les fiches actions. 
Par exemple : 
Tourisme : Conseil Régional, Sandrine DAGUET Chargée de mission Tourisme / Creuse Tourisme, Isabelle DUCHER Directrice Adjointe Développement – Observatoire
Enfance : VILAJ / AGIR / CAF / Service enfance du Conseil Départemental de la Creuse
Patrimoine : Conservatrice des antiquités et objets d’art Patrimoine et paysages du Conseil départemental de La Creuse / Chargée de développement du Réseau Creusois des Chantiers d’Insertion
Le CUC «  ouvert  » de début avril a été l’occasion d’échanger sur les fiches actions établies à la suite des tables rondes thématiques de février. Un atelier d’écriture des fiches actions a eu lieu ensuite. L’ensemble des travaux réalisés ainsi que la candidature finale du DLAL ont été présentés et validés par le Conseil Syndical Est Creuse Développement puis par le CUC, ainsi que par les 2 EPCI du territoire.
</t>
  </si>
  <si>
    <t xml:space="preserve">* En matière de suivi global, le Conseil Syndical a la charge du suivi des différents contrats. Le Groupe d’Action Locale Leader aura les mêmes prérogatives pour le programme Leader 2014-2021. L’animatrice du GAL prévoit de coordonner un ensemble de réunions de « formation-information » sur le programme et les différentes actions qui pourront être mises en œuvre. 
Ces moments clés permettront de donner une bonne lisibilité dans l’articulation du DLAL avec les autres contrats du territoire. 
* Des liens de cohérence seront établis entre les différents porteurs de projets (patrimoine) permettant ainsi d’autres actions induites. 
* La communication sur le programme et ses acteurs sera assurée via le site Internet du Syndicat, ainsi que par des points presse. 
* Afin d’assurer une bonne lisibilité du programme, une communication spécifique est réalisée dans ce sens, lors de chaque action, dans les différentes phases clefs : programmation, décision, mise en œuvre, reporting. 
* De plus, sur les différents sites des actions financées, une publicité spécifique est faite (apposition de plaque, publication dans la presse, inauguration, évènementiels). Aussi, toutes les actions financées sous le DLAL seront clairement identifiées et identifiables par tous.
</t>
  </si>
  <si>
    <r>
      <t>Notre destination d’accueil touristique, associée à des valeurs fortes et attractives telles que : le calme, le ressourcement, l’immersion dans la nature, entre autres, doit être aussi un lieu du bien vivre. C’est pourquoi, il est vital pour notre territoire rural de travailler, en particulier, notre cadre de vie et d’avoir des bourgs et villages attrayants et attractifs.
Nous ne pouvons aborder le tourisme sans parler des familles et des enfants, le tourisme vert étant la destination familiale par excellence. Afin de donner envie aux familles et aux jeunes couples qui viennent séjourner sur notre territoire de rester, nous devons leur montrer que notre territoire veille au bien-être de nos enfants de 0 à 17 ans et qu’il existe une multitude d’activités et de modes de garde pour eux. Développer les activités pour les adolescents permettra en plus de faire changer leur regard sur le territoire. L’image qu’ils donneront de leur pays sur les réseaux sociaux n’en sera que plus porteuse, et cela motivera en retour des jeunes à venir s’installer.</t>
    </r>
    <r>
      <rPr>
        <u/>
        <sz val="11"/>
        <color theme="1"/>
        <rFont val="Calibri"/>
        <family val="2"/>
        <scheme val="minor"/>
      </rPr>
      <t xml:space="preserve">
Objectifs</t>
    </r>
    <r>
      <rPr>
        <sz val="11"/>
        <color theme="1"/>
        <rFont val="Calibri"/>
        <family val="2"/>
        <scheme val="minor"/>
      </rPr>
      <t xml:space="preserve"> : 
• Développer l’offre d’activités pour les enfants de 0 à 17 ans
</t>
    </r>
    <r>
      <rPr>
        <u/>
        <sz val="11"/>
        <color theme="1"/>
        <rFont val="Calibri"/>
        <family val="2"/>
        <scheme val="minor"/>
      </rPr>
      <t>Plus-value DLAL</t>
    </r>
    <r>
      <rPr>
        <sz val="11"/>
        <color theme="1"/>
        <rFont val="Calibri"/>
        <family val="2"/>
        <scheme val="minor"/>
      </rPr>
      <t xml:space="preserve"> :
• Accompagnement du GAL pour l’émergence des projets
• Contribution au développement d’équipements et d’offres enfance-jeunesse 
structurants pour le territoire
• Création d’ outils sociaux innovants sur le territoire
• Maintien et création d’emplois sur le territoire</t>
    </r>
  </si>
  <si>
    <r>
      <rPr>
        <u/>
        <sz val="11"/>
        <color theme="1"/>
        <rFont val="Calibri"/>
        <family val="2"/>
        <scheme val="minor"/>
      </rPr>
      <t>Le projet a un impact 
positif sur chacune des ambitions Néo -Terra suivantes</t>
    </r>
    <r>
      <rPr>
        <sz val="11"/>
        <color theme="1"/>
        <rFont val="Calibri"/>
        <family val="2"/>
        <scheme val="minor"/>
      </rPr>
      <t xml:space="preserve">
* L’engagement citoyen 
*  Les mobilités propres
* Un urbanisme durable 
* Un nouveau mixte énergétique
* Objectif « zéro déchet » 
</t>
    </r>
    <r>
      <rPr>
        <u/>
        <sz val="11"/>
        <color theme="1"/>
        <rFont val="Calibri"/>
        <family val="2"/>
        <scheme val="minor"/>
      </rPr>
      <t>Le projet a un impact 
neutre sur chacune des ambitions Néo -Terra suivantes</t>
    </r>
    <r>
      <rPr>
        <sz val="11"/>
        <color theme="1"/>
        <rFont val="Calibri"/>
        <family val="2"/>
        <scheme val="minor"/>
      </rPr>
      <t xml:space="preserve">
* La transition agroécologique
 * La transition des entreprises
* Préservation des biodiversités
* La préservation des terres agricoles et forestières</t>
    </r>
  </si>
  <si>
    <r>
      <rPr>
        <u/>
        <sz val="11"/>
        <color theme="1"/>
        <rFont val="Calibri"/>
        <family val="2"/>
        <scheme val="minor"/>
      </rPr>
      <t>Le projet a un impact 
positif sur chacune des ambitions Néo -Terra suivantes</t>
    </r>
    <r>
      <rPr>
        <sz val="11"/>
        <color theme="1"/>
        <rFont val="Calibri"/>
        <family val="2"/>
        <scheme val="minor"/>
      </rPr>
      <t xml:space="preserve">
* L’engagement citoyen 
*  Les mobilités propres
* Un nouveau mixte énergétique
* Objectif « zéro déchet » 
* La préservation des terres agricoles et forestières
* La préservation de la ressource en eau
</t>
    </r>
    <r>
      <rPr>
        <u/>
        <sz val="11"/>
        <color theme="1"/>
        <rFont val="Calibri"/>
        <family val="2"/>
        <scheme val="minor"/>
      </rPr>
      <t>Le projet a un impact 
neutre sur chacune des ambitions Néo -Terra suivantes</t>
    </r>
    <r>
      <rPr>
        <sz val="11"/>
        <color theme="1"/>
        <rFont val="Calibri"/>
        <family val="2"/>
        <scheme val="minor"/>
      </rPr>
      <t xml:space="preserve">* Un urbanisme durable
* La transition agroécologique
* La transition des entreprises
* Préservation des biodiversités
</t>
    </r>
  </si>
  <si>
    <t>Afin d’améliorer le potentiel de notre territoire, le GAL souhaite continuer la coopération que ce soit à l’échelle transnationale et/ou interterritoriale. Le travail en réseau avec un échelon territorial différent impulse à son tour une dynamique différente positive au territoire. Depuis de nombreuses années (voir Territoire de projets par excellence), nous avons acquis un savoir-faire et un savoir-être en coopération, trouvant un enrichissement à bien des niveaux et sur de nombreuses thématiques.
Afin d’optimiser cette dynamique pour notre territoire, les thématiques traitées par notre volet Coopération devront donner une plus-value aussi bien humaine qu’en terme de projets et de communication à notre stratégie et à ses 4 objectifs prioritaires</t>
  </si>
  <si>
    <t>* Nombre de stratégies intégrées de développement territorial soutenues 
* Population couverte par des projets dans le cadre de stratégies de développement intégré
* Nombre de dossiers programmés
* Nombre d’actions de communication réalisées
* Nombre de comités de programmation</t>
  </si>
  <si>
    <r>
      <rPr>
        <u/>
        <sz val="11"/>
        <color theme="1"/>
        <rFont val="Calibri"/>
        <family val="2"/>
        <scheme val="minor"/>
      </rPr>
      <t>Le projet a un impact 
positif sur chacune des ambitions Néo -Terra suivantes</t>
    </r>
    <r>
      <rPr>
        <sz val="11"/>
        <color theme="1"/>
        <rFont val="Calibri"/>
        <family val="2"/>
        <scheme val="minor"/>
      </rPr>
      <t xml:space="preserve">
*L’engagement citoyen 
*  Les mobilités propres
* Un nouveau mixte énergétique
* Objectif « zéro déchet » 
* La préservation des terres agricoles et forestières
* La préservation de la ressource en eau
</t>
    </r>
    <r>
      <rPr>
        <u/>
        <sz val="11"/>
        <color theme="1"/>
        <rFont val="Calibri"/>
        <family val="2"/>
        <scheme val="minor"/>
      </rPr>
      <t>Le projet a un impact 
neutre sur chacune des ambitions Néo -Terra suivantes</t>
    </r>
    <r>
      <rPr>
        <sz val="11"/>
        <color theme="1"/>
        <rFont val="Calibri"/>
        <family val="2"/>
        <scheme val="minor"/>
      </rPr>
      <t>* Un urbanisme durable
* La transition agroécologique
* La transition des entreprises
* Préservation des biodiversités</t>
    </r>
  </si>
  <si>
    <t xml:space="preserve">* Extrait du registre des délibérations de la communauté de communes Creuse confluence  n° 2022/122 du 13/04/2022 - Appel à candidature - Stratégie Fonds Européens pour la période 2021-2027 (pages 67 à 70 du dossier de candidature)
* Délibération n°2022-098 du 15/06/2022 de la Comunauté de communes Marche et Combraille en Aquitaine (pages 73 à 74 du dossier de candidature)
* Délibération n° 2022/19 du 31/05/2022 du Syndicat Est Creuse Developpement (pages 75 à 76 du dossier de candidature)
</t>
  </si>
  <si>
    <r>
      <rPr>
        <sz val="11"/>
        <color theme="1"/>
        <rFont val="Calibri"/>
        <family val="2"/>
      </rPr>
      <t>* Le candidat précise les territoires ruraux couverts par la mesure LEADER (pages 4 à 25 du dossier de candidature) à l'appui de cartes et de graphiques.
* La l</t>
    </r>
    <r>
      <rPr>
        <sz val="11"/>
        <color theme="1"/>
        <rFont val="Calibri"/>
        <family val="2"/>
        <scheme val="minor"/>
      </rPr>
      <t>iste des communes constitutives du GAL est produite pages 90 à 93 du dossier de canidature.
= 92 communes rassemblant 30 109 habitants / Aucune n'appartient à une unité urbaine / Total habitants CC Creuse Confluence : 16 633 / Total habitants CC Marche et Combraille en Aquitaine : 13 476 
* Informations également contenues dans le livret de candidature, pages 5 et 6 (tableau).
La Présentation est élaborée sur la base des périmètres des contrats régionaux de territoires, cf. pages 27 et 28 du livret (tableau).</t>
    </r>
  </si>
  <si>
    <r>
      <rPr>
        <u/>
        <sz val="11"/>
        <color theme="1"/>
        <rFont val="Calibri"/>
        <family val="2"/>
        <scheme val="minor"/>
      </rPr>
      <t xml:space="preserve">1ère étape : Etat des lieux </t>
    </r>
    <r>
      <rPr>
        <sz val="11"/>
        <color theme="1"/>
        <rFont val="Calibri"/>
        <family val="2"/>
        <scheme val="minor"/>
      </rPr>
      <t xml:space="preserve">(pages 8 à 25)
• Le territoire est parti de plusieurs constats en s’appuyant sur des diagnostics existants : difficultés démographiques, population vieillissante, niveau de formation faible, terre principalement agricole et économiquement dispersée, manque de professionnels de santé, sur-représentation des revenus résidentiels (de l'extérieur), faible niveau de vie, parc de logements inadapté à la demande et taux de vacance en progression, territoire très rural, véhicule indispensable, transports collectifs insuffisants, mise en valeur des atouts paysagers insuffisante, manque de traitement paysager également dans les zones d'activités et les bâtiments artisanaux en entrée de bourgs.
• Pour autant, les diagnostics ont permis d’établir le potentiel du territoire : PME de pointe, amorçage touristique, terre riche en services, jeunesse, région frontière entre le Limousin, l'Auvergne et le Centre : havre de paix et vie de qualité (eau omniprésente, réserve naturelle de l'Etang des Landes, eaux thermales d'Evaux-les-Bains, forêts, monuments et petit patrimoine : nombreux ouvrages liés à l'eau qui commencent à être restaurés, dynamisme culturel, écoles de musiques, matériel professionnel permettant la pratique des activités culturelles dans les salles polyvalentes. 
</t>
    </r>
    <r>
      <rPr>
        <u/>
        <sz val="11"/>
        <color theme="1"/>
        <rFont val="Calibri"/>
        <family val="2"/>
        <scheme val="minor"/>
      </rPr>
      <t xml:space="preserve">2ème étape : Prise en compte des politiques </t>
    </r>
    <r>
      <rPr>
        <sz val="11"/>
        <color theme="1"/>
        <rFont val="Calibri"/>
        <family val="2"/>
        <scheme val="minor"/>
      </rPr>
      <t xml:space="preserve">menées sur la zone du territoire (pages 28 à 31) tableau détaillé avec l’ensemble des programmes (exemples : LEADER, TEPCV, COLEOPTER, TEPOS etc.) </t>
    </r>
    <r>
      <rPr>
        <b/>
        <sz val="11"/>
        <color theme="1"/>
        <rFont val="Calibri"/>
        <family val="2"/>
        <scheme val="minor"/>
      </rPr>
      <t>et des actions</t>
    </r>
    <r>
      <rPr>
        <sz val="11"/>
        <color theme="1"/>
        <rFont val="Calibri"/>
        <family val="2"/>
        <scheme val="minor"/>
      </rPr>
      <t xml:space="preserve"> (Coopérer pour innover, Fonctionnement et animation du GAL,  Montée en débit et usages du numérique, Valoriser les ressources culturelles et patrimoniales, Structuration et promotion d’une offre touristique durable, Nouveaux services et lieux pour entreprendre, Stratégie énergétique de territoire et Stratégie alimentaire de territoire) mis en place depuis 1982 
</t>
    </r>
    <r>
      <rPr>
        <u/>
        <sz val="11"/>
        <color theme="1"/>
        <rFont val="Calibri"/>
        <family val="2"/>
        <scheme val="minor"/>
      </rPr>
      <t xml:space="preserve">3ème étape : présentation de l’état des lieux à travers l’analyse AFOM </t>
    </r>
    <r>
      <rPr>
        <sz val="11"/>
        <color theme="1"/>
        <rFont val="Calibri"/>
        <family val="2"/>
        <scheme val="minor"/>
      </rPr>
      <t xml:space="preserve">(page 41 à 45) avec un tableau réalisé atouts, faiblesses, opportunités et menaces.
Cet état des lieux a permis au territoire de fixer les enjeux à atteindre pour faire face aux menaces, en s’appuyant sur les atouts et opportunités ainsi qu’en inversant les faiblesses pour qu’elles deviennent des atouts pour le territoire
</t>
    </r>
    <r>
      <rPr>
        <u/>
        <sz val="11"/>
        <color theme="1"/>
        <rFont val="Calibri"/>
        <family val="2"/>
        <scheme val="minor"/>
      </rPr>
      <t xml:space="preserve">3ème étape : définition de la stratégie et des objectifs </t>
    </r>
    <r>
      <rPr>
        <sz val="11"/>
        <color theme="1"/>
        <rFont val="Calibri"/>
        <family val="2"/>
        <scheme val="minor"/>
      </rPr>
      <t xml:space="preserve">
Suivant le diagnostic, le territoire positionne l’intervention du DLAL 2021-2027 sur une priorité ciblée : </t>
    </r>
    <r>
      <rPr>
        <b/>
        <sz val="11"/>
        <color rgb="FF00B0F0"/>
        <rFont val="Calibri"/>
        <family val="2"/>
        <scheme val="minor"/>
      </rPr>
      <t>« Faire de l’Est Creuse, une bulle naturelle touristique »</t>
    </r>
    <r>
      <rPr>
        <sz val="11"/>
        <color theme="1"/>
        <rFont val="Calibri"/>
        <family val="2"/>
        <scheme val="minor"/>
      </rPr>
      <t xml:space="preserve"> et notamment :
• Faire de l’Est Creuse une bulle de repos grâce à l’adaptation de l’hébergement touristique, aux nouveaux besoins de la clientèle 
OBJET: Moderniser les hébergements touristiques pour les rendre plus performants et plus qualitatifs / Aménager de nouveaux hébergements en cohérence avec les nouveaux besoins de la clientèle / Équiper les hébergements en espace Bien-être pour élargir la gamme de services offerts aux touristes
• Faire de l’Est Creuse une bulle de découverte de la nature et du patrimoine, grâce à la définition d’une politique touristique innovante valorisant les atouts du territoire.
OBJET: Valoriser les espaces naturels / Développer l’offre sur place afin de limiter la fuite de consommation touristique vers l’extérieur / Développer la communication, la promotion du territoire afin de générer davantage de retombées économiques sur le territoire et in fine de donner envie à un maximum de visiteurs de rester vivre ici. / Sensibiliser les habitants à la richesse patrimoniale naturelle, bâtie et culturelle et développer le sentiment de fierté de son territoire
• Faire de l’Est Creuse une bulle de vie par l’amélioration de la notoriété et de l’attractivité du territoire
OBJET : Valoriser le patrimoine bâti des bourgs et son patrimoine cultuel / Moderniser les commerces pour les rendre attrayants / Maintenir une offre de services d’artisanat et de commerce diversifiés / Développer l’offre d’activités pour les enfants de 0 à 17 ans / Moderniser et pourvoir les lieux d’accès aux soins médicaux
• Faire de l’Est Creuse, une bulle de savoir grâce à son ingénierie territoriale, levier essentiel de développement des bourgs et de la ruralité, garante de la cohésion équitable du développement du territoire
OBJET : Favoriser le développement du territoire par l’ingénierie</t>
    </r>
  </si>
  <si>
    <r>
      <t>* L'enjeu est de faire de l'Est Creuse une bulle naturelle touristique à travers 4 objectifs prioritaires définis pages 41 à 45 de la candidature.
1 Faire de l’Est Creuse une bulle de repos grâce à l’adaptation de l’hébergement touristique, aux nouveaux besoins de la clientèle
2 Faire de l’Est Creuse une bulle de découverte de la nature et du patrimoine, grâce à la définition d’une politique touristique innovante valorisant les atouts du territoire
3 Faire de l’Est Creuse une bulle de vie par l’amélioration de la notoriété et de l’attractivité du territoire
4 Faire de l’Est Creuse, une bulle de savoir grâce à son ingénierie territoriale, levier essentiel de développement des bourgs et de la ruralité, garante de la cohésion équitable du développement du territoire
* Il n’y a pas de logiques intercommunales qui se chevauchent mais bien une démarche unique à l’échelle du territoire. 
      •</t>
    </r>
    <r>
      <rPr>
        <u/>
        <sz val="11"/>
        <color theme="1"/>
        <rFont val="Calibri"/>
        <family val="2"/>
        <scheme val="minor"/>
      </rPr>
      <t xml:space="preserve"> AU NIVEAU LOCAL </t>
    </r>
    <r>
      <rPr>
        <sz val="11"/>
        <color theme="1"/>
        <rFont val="Calibri"/>
        <family val="2"/>
        <scheme val="minor"/>
      </rPr>
      <t xml:space="preserve">
L’articulation GAL, Conseil Syndical permet d’assurer une diffusion de l’information au niveau des acteurs impliqués dans les stratégies de développement du Syndicat. La représentativité des délégués des Communautés de Communes au sein de ces instances assure un relais au niveau des élus locaux. Des articles dans les journaux locaux, dans les bulletins municipaux et dans le site Internet du syndicat permettront par ailleurs d’assurer l’information auprès de la population locale. Les opérations exemplaires seront capitalisées par l’animateur du GAL et mises en forme en vue de la diffusion.
      •</t>
    </r>
    <r>
      <rPr>
        <u/>
        <sz val="11"/>
        <color theme="1"/>
        <rFont val="Calibri"/>
        <family val="2"/>
        <scheme val="minor"/>
      </rPr>
      <t xml:space="preserve"> AU NIVEAU NATIONAL </t>
    </r>
    <r>
      <rPr>
        <sz val="11"/>
        <color theme="1"/>
        <rFont val="Calibri"/>
        <family val="2"/>
        <scheme val="minor"/>
      </rPr>
      <t xml:space="preserve">
Le GAL participe aux réseaux existants : Leader France, réunions au niveau Régional, Réseau Rural, ANCT… 
Le GAL et les techniciens continueront de participer sur des thématiques comme par exemple : L’information et la formation / Connaissance de l’information nationale / Formation selon les besoins identifiés lors de la mise en œuvre du programme (formations techniques et pratiques) / Avancée des programmations FEDER FSE+ et FEADER etc.</t>
    </r>
  </si>
  <si>
    <t>* Schématisation des Stratégies existantes pages 46 à 50. Le territoire recense via des tableaux les thématiques territoriales menées par le Conseil Régional, l'etat/PVD/PPC, le conseil de départemental de la Creuse, Projet de 
territoire et CTRRTE Creuse Confluence, Projet de territoire et CTRRTE Marche et Combraille en Aquitaine, CAF et le GAL Est Creuse Developpement et synthétise le tout dans un schéma présent page 50 du dossier de candidature.
* On retrouve les stratégies 
- Néo Terra 
- SRADDET
- SRDEII
* Les modalités d'appropriation de ces stratégies sont décrites pages 51 à 52 du dossier de candidature (liaisons faites avec Néo-Terra, SRADDET et SRDEII).</t>
  </si>
  <si>
    <r>
      <t xml:space="preserve">Il est précisé dans la candidature que les ambitions de Néo Terra seront déclinées dans chaque fiche action, et une communication sera faite auprès des porteurs de projets. Un projet qui ne répondrait à aucune ambition Néo Terra ne pourra être financé.
</t>
    </r>
    <r>
      <rPr>
        <u/>
        <sz val="11"/>
        <color theme="1"/>
        <rFont val="Calibri"/>
        <family val="2"/>
        <scheme val="minor"/>
      </rPr>
      <t xml:space="preserve">Les 11 ambitions Néo-Terra sont les suivantes </t>
    </r>
    <r>
      <rPr>
        <sz val="11"/>
        <color theme="1"/>
        <rFont val="Calibri"/>
        <family val="2"/>
        <scheme val="minor"/>
      </rPr>
      <t xml:space="preserve">:
L’engagement citoyen
La transition agroécologique
La mutation des entreprises
Les mobilités propres
Un urbanisme durable et résilient
Un nouveau mix énergétique
Le traitement des déchets 
La préservation de la biodiversité
La préservation de la ressource en eau
La sanctuarisation des terres agricoles et forestières
La Région, une administration exemplaire
=&gt; une grille de lecture (négatif, neutre, positif) est produite pour chaque fiche action
Les programmes d’actions des 8 fiches actions prennent en compte ces ambitions (cf. pages 51 et 52 de la candidature correspondantes)
</t>
    </r>
    <r>
      <rPr>
        <b/>
        <sz val="11"/>
        <color rgb="FFFF0000"/>
        <rFont val="Calibri"/>
        <family val="2"/>
        <scheme val="minor"/>
      </rPr>
      <t/>
    </r>
  </si>
  <si>
    <t>* Innovation : le territoire fait de l'innovation une priorité (cf. page 53 de la candidature) : 
Dans le partenariat
Dans le processus de sélection des actions
Dans les actions en elles mêmes
=&gt; définition donnée via ces 3 exemples ci-dessus
* Le travail en réseau est visé dans la candidature :
Travail en réseau avec un échelon territorial différent
Au niveau national : Le GAL participe aux réseaux existants : Leader France, réunions au niveau Régional, Réseau Rural, ANCT
L’ouverture du CUC à ses partenaires offrira par ailleurs aux por teurs de projet, un accès aux réseaux thématiques locaux. Le travail en concertation avec les partenaires publics, financiers etc.
*La candidature prévoit un volet coopération fleché sur du LEADER.
Une coopération  à l’échelle transnationale et/ou interterritoriale
Ce volet Coopération a pour objectif de donner une plus-value aussi bien humaine qu’en terme de projets et de communication à la stratégie du territoire et à ses 4 objectifs prioritaires</t>
  </si>
  <si>
    <t>* Il a été réalisé une comparaison avec les territoires ruraux néo-aquitains et avec le niveau national.
* Le territoire ne prend pas en compte des enjeux urbains mais uniquement des enjeux ruraux.</t>
  </si>
  <si>
    <r>
      <t xml:space="preserve">* Le pilotage du projet est déterminé page 61 de la candidature. Il bénéficie d’une fiche action dédiée et est fléché sur le LEADER.
* Par ailleurs, le plan de financement page 60 définit un taux de 19% de consommation de la maquette. 
* L’évaluation de la stratégie n’excède pas les 25% (cf. tableau vérification 25% animation), le taux est de </t>
    </r>
    <r>
      <rPr>
        <sz val="11"/>
        <rFont val="Calibri"/>
        <family val="2"/>
      </rPr>
      <t>21,43 %</t>
    </r>
  </si>
  <si>
    <r>
      <t xml:space="preserve">L’ingénierie est visée page 45 de la candidature.
* Sont visés des agents formés et sensibles aux dimensions rurales de l’espace à tous les stades de la mise en œuvre des politiques locales. Il est précisé que le territoire ne peut ni se passer de l’ingénierie dite de projet (suivi des projets d’aménagement, du développement des PME etc.), ni de l’ingénierie technique (conseils et diagnostics énergétiques, choix des matériaux biosourcés etc.), ni de celle financière (capter et optimiser les multiples participations permettant d’abonder les budgets etc.) ni de professionnels d’animation (enfance, jeunesse etc.). 
Pour ce qui concerne les petites et moyennes communes, les deux communautés de communes, cette ingénierie est rendue difficile en raison de la très faible capacité financière, (recruter du personnel qualifié ou faire appel à la sous-traitance de cabinets spécialisés coûte cher). Le choix a donc été fait de mutualiser des postes afin d’offrir le maximum d’ingénieries au territoire avec un minimum d’impact financier pour celui-ci.
* Concernant le pilotage, le syndicat affectera au minimum 1.14 ETP en moyenne sur l’ensemble de la programmation à ces missions avec les profils suivants : 
     0.94 ETP chargé de l’animation générale et de la gestion du programme, de l’animation du Groupe d’Action Locale et du Comité de Programmation de ce groupe d’Action Locale, de l’animation et de l’accompagnement des bénéficiaires pendant toute l’opération, en lien avec les cofinanceurs. 
Le personnel aura un profil d’Agent de Développement Généraliste avec de préférence une expérience dans l’animation de programmes territoriaux type Leader. 
     0.2 ETP minimum sera affecté à la gestion du programme à savoir : accompagnement des porteurs de projet, notamment sur le volet ingénierie dans la saisie de son dossier sur la plateforme du dépôt jusqu’au paiement. 
Elle s’assurera que les pièces administratives sont correctes et cohérentes en fonction des règlements actuels. Cette personne aura un profil plus administratif (type chargée d’étude, chargée de gestion) avec cependant des compétences en matière de développement local en milieu rural. Une expérience dans la gestion de programmes européens sera demandée. Le nombre d’ETP tant en termes d’animation que de gestion sera amené à évoluer en fonction du besoin du territoire au cours du programme
* </t>
    </r>
    <r>
      <rPr>
        <u/>
        <sz val="11"/>
        <color theme="1"/>
        <rFont val="Calibri"/>
        <family val="2"/>
        <scheme val="minor"/>
      </rPr>
      <t>Ingénierie spécifique</t>
    </r>
    <r>
      <rPr>
        <sz val="11"/>
        <color theme="1"/>
        <rFont val="Calibri"/>
        <family val="2"/>
        <scheme val="minor"/>
      </rPr>
      <t xml:space="preserve"> : Le syndicat Est Creuse Développement est structuré en 3 pôles :
 Un pôle Administratif et financier chargé du suivi ad ministratif et financier du syndicat et de l’ensemble des actions mises en œuvre par celui-ci.
 Un pôle Energie chargé de l’animation TEPOS, de la sobriété énergétique, et des énergies renouvelables thermiques.
 Un pôle Contractualisation : animation et suivi de la contractualisation avec la région et suivi des projets : structuration de filières  agricoles (filières noisette, plantes médicinales… ), création d’un club 
d’entrepreneurs, opération de modernisation des commerces, revitalisation des centres-bourgs.
Selon leurs domaines de compétences, les chargés de mission des différents pôles seront associés pour accompagner l’animateur DLAL auprès des porteurs de projets. Ils pourront apporter leur expertise en matière de faisabilité, pérennité et réalité des actions proposées.
* Adéquation entre les moyens d'ingénierie et la stratégie/le plan d'actions proposé : page 62 de la candidature</t>
    </r>
  </si>
  <si>
    <t xml:space="preserve">Informations complémentaires  à apporter  </t>
  </si>
  <si>
    <t>Objectif prioritaire 3 : faire de l’Est Creuse une bulle de vie par l’amélioration de la notoriété et de l’attractivité du territoire</t>
  </si>
  <si>
    <t xml:space="preserve">EVALUATION GLOBALE </t>
  </si>
  <si>
    <r>
      <rPr>
        <b/>
        <sz val="11"/>
        <color theme="1"/>
        <rFont val="Wingdings"/>
        <charset val="2"/>
      </rPr>
      <t>n</t>
    </r>
    <r>
      <rPr>
        <b/>
        <sz val="11"/>
        <color theme="1"/>
        <rFont val="Symbol"/>
        <family val="1"/>
        <charset val="2"/>
      </rPr>
      <t xml:space="preserve"> </t>
    </r>
    <r>
      <rPr>
        <b/>
        <sz val="11"/>
        <color theme="1"/>
        <rFont val="Calibri"/>
        <family val="2"/>
        <scheme val="minor"/>
      </rPr>
      <t xml:space="preserve">Candidature recevable (l'ensemble des éléments est fourni par le candidat)/Date recevabilité : 22/06/2022 </t>
    </r>
  </si>
  <si>
    <r>
      <rPr>
        <b/>
        <sz val="12"/>
        <color theme="1"/>
        <rFont val="Calibri"/>
        <family val="2"/>
        <scheme val="minor"/>
      </rPr>
      <t>Alerte</t>
    </r>
    <r>
      <rPr>
        <sz val="12"/>
        <color theme="1"/>
        <rFont val="Calibri"/>
        <family val="2"/>
        <scheme val="minor"/>
      </rPr>
      <t xml:space="preserve"> : la liste des annexes page 66 mentionne des lettres de soutien qui n'ont pas été produites mais qui ne sont pas exigées pour la recevabilité de la candidature.
</t>
    </r>
    <r>
      <rPr>
        <sz val="11"/>
        <color theme="1"/>
        <rFont val="Calibri"/>
        <family val="2"/>
        <scheme val="minor"/>
      </rPr>
      <t xml:space="preserve">
* Page 50/51 de la candidature : utilisation des schémas et documents d'orientations régionaux existants (Néo-Terra, SRADDET, SRDEII)
* Page 53 candidature : recours au partenariat
=&gt; Partenaires privés : économiques, associatifs, professionnels
=&gt; partenaires publics : EPCI, CAF, centres sociaux, centres d’accueil enfance jeunesse, services de la Région, du département, offices du tourisme du territoire… 
* Page 54 de la candidature : Réunions thématiques organisées « revitalisation par l’économie » : présence élus et membres de la société civile + « Contrat de développement et de transitions »
* Cabinet d'étude recruté
* Enquêtes réalisées auprès des entreprises du territoire
* L’équipe technique s’est  rendue dans chaque commune du territoire à la rencontre des maires et élus pour connaître leurs projets pour cette nouvelle mandature.
* CUC « ouvert » au Conseil Syndical, à de nouveaux partenaires en février 2022 pour présenter le diagnostic issu des 2 réunions 
* tables rondes animées en World café, sur les thématiques du tourisme, du patrimoine, de l’économie, de l’enfance et 
de la santé 
* Atelier d'écriture des fiches actions
* </t>
    </r>
    <r>
      <rPr>
        <i/>
        <sz val="11"/>
        <color theme="1"/>
        <rFont val="Calibri"/>
        <family val="2"/>
        <scheme val="minor"/>
      </rPr>
      <t>L’association des habitants du territoire (communication, réunion d’information…)</t>
    </r>
    <r>
      <rPr>
        <sz val="11"/>
        <color theme="1"/>
        <rFont val="Calibri"/>
        <family val="2"/>
        <scheme val="minor"/>
      </rPr>
      <t xml:space="preserve">
</t>
    </r>
  </si>
  <si>
    <t>Retour Information complémentaire du territoire</t>
  </si>
  <si>
    <r>
      <t xml:space="preserve">-  </t>
    </r>
    <r>
      <rPr>
        <u/>
        <sz val="11"/>
        <color theme="1"/>
        <rFont val="Calibri"/>
        <family val="2"/>
        <scheme val="minor"/>
      </rPr>
      <t>Composition du GAL</t>
    </r>
    <r>
      <rPr>
        <sz val="11"/>
        <color theme="1"/>
        <rFont val="Calibri"/>
        <family val="2"/>
        <scheme val="minor"/>
      </rPr>
      <t xml:space="preserve"> :  40 membres dont 20 publics et 20 privés
- </t>
    </r>
    <r>
      <rPr>
        <u/>
        <sz val="11"/>
        <color theme="1"/>
        <rFont val="Calibri"/>
        <family val="2"/>
        <scheme val="minor"/>
      </rPr>
      <t>Modalités d’accompagnement des acteurs locaux et  dispositions prises quant à l’émergence des projets</t>
    </r>
    <r>
      <rPr>
        <sz val="11"/>
        <color theme="1"/>
        <rFont val="Calibri"/>
        <family val="2"/>
        <scheme val="minor"/>
      </rPr>
      <t xml:space="preserve"> : mise en place de réunions générales et thématiques sur le programme et les FA avec un certains nombre d'acteurs locaux : élus, techniciens, propriétaires privés, Consulaires, CAF. + communication sur internet et auprès de la presse locale.</t>
    </r>
  </si>
  <si>
    <r>
      <rPr>
        <u/>
        <sz val="11"/>
        <color theme="1"/>
        <rFont val="Calibri"/>
        <family val="2"/>
        <scheme val="minor"/>
      </rPr>
      <t>Animation du GAL</t>
    </r>
    <r>
      <rPr>
        <sz val="11"/>
        <color theme="1"/>
        <rFont val="Calibri"/>
        <family val="2"/>
        <scheme val="minor"/>
      </rPr>
      <t xml:space="preserve"> : confirmation de 1,14 ETP avec un budget plus conséquent si besoin d'appui en cours de programme.</t>
    </r>
  </si>
  <si>
    <r>
      <t xml:space="preserve">1ère analyse : 35/36
Points forts : 
Bonne concertation des acteurs </t>
    </r>
    <r>
      <rPr>
        <sz val="14"/>
        <color theme="1"/>
        <rFont val="Calibri"/>
        <family val="2"/>
        <scheme val="minor"/>
      </rPr>
      <t xml:space="preserve">(implication de partenaires privés dans les CUC : permettra de faire émerger et de faire évoluer des projets vers de nouveaux objectifs plus ambitieux et qui répondront mieux aux préoccupations locales)
Candidature très claire, compléte et lisible, gros efforts de présentation
Stratégie claire et cohérentes
Bonne répartition dans les actions (pas d'empiétement)
</t>
    </r>
  </si>
  <si>
    <r>
      <t xml:space="preserve">  D</t>
    </r>
    <r>
      <rPr>
        <b/>
        <sz val="11"/>
        <color theme="1"/>
        <rFont val="Calibri"/>
        <family val="2"/>
        <scheme val="minor"/>
      </rPr>
      <t>ate envoi dossier complet : 21/07/2022</t>
    </r>
    <r>
      <rPr>
        <sz val="11"/>
        <color theme="1"/>
        <rFont val="Calibri"/>
        <family val="2"/>
        <scheme val="minor"/>
      </rPr>
      <t xml:space="preserve">
  Date envoi notification sélection : </t>
    </r>
  </si>
  <si>
    <r>
      <t>Les modalités d'accompagnement des acteurs locaux sont décrites p.53 à 55 du livret de candidature.
* implication de partenaires privés (économiques, associatifs etc.) afin de faire de faire émerger et de faire évoluer des projets vers de nouveaux objectifs plus ambitieux et qui répondront mieux aux préoccupations locales.
* Les actions financées devront concourir obligatoirement aux objectifs de développement du territoire et s’intégrer dans le programme Néo-Terra. Les grilles de sélection seront adaptées à chaque fiche action et  donc à chaque thématique,</t>
    </r>
    <r>
      <rPr>
        <sz val="11"/>
        <rFont val="Calibri"/>
        <family val="2"/>
        <scheme val="minor"/>
      </rPr>
      <t xml:space="preserve"> afin d’être au plus près du besoin du territoire.
* L’ensemble de la stratégie repose sur les capacités des futurs maîtres d’ouvrage des actions à proposer des projets </t>
    </r>
    <r>
      <rPr>
        <sz val="11"/>
        <color theme="1"/>
        <rFont val="Calibri"/>
        <family val="2"/>
        <scheme val="minor"/>
      </rPr>
      <t>qui apportent une nouvelle réponse au besoin du territoire.
* L’animatrice du GAL prévoit de coordonner un ensemble de réunions de « formation-information » sur le programme et les différentes actions qui pourront  être mises en œuvre
* La communication sur le programme et ses acteurs sera assurée via</t>
    </r>
    <r>
      <rPr>
        <sz val="11"/>
        <rFont val="Calibri"/>
        <family val="2"/>
        <scheme val="minor"/>
      </rPr>
      <t xml:space="preserve"> le site Internet du Syndicat, ainsi que par des points presse
* L’ouverte du CUC à ses partenaires offrira aux porteurs de projet, un accès aux réseaux thématiques locaux.</t>
    </r>
  </si>
  <si>
    <t>préciser le nombre de membres du CUC, le nombre par collège, distinguer dans la liste des partenaires associés les votants. 
Complétez le tableau page 56
quorum : 25% ?
vérification du quorum à chaque prise de décision ?</t>
  </si>
  <si>
    <r>
      <t xml:space="preserve">Composition du CUC P56 dont :
- 3 élus du Syndicat Est Creuse Développement dont le Président
- Mme la Présidente du CD23
</t>
    </r>
    <r>
      <rPr>
        <u/>
        <sz val="11"/>
        <rFont val="Calibri"/>
        <family val="2"/>
        <scheme val="minor"/>
      </rPr>
      <t>"Conformité de la composition du GAL : équilibre de la composition (urbain / rural / littoral, autres...), modalités de renouvellement des membres...</t>
    </r>
    <r>
      <rPr>
        <sz val="11"/>
        <rFont val="Calibri"/>
        <family val="2"/>
        <scheme val="minor"/>
      </rPr>
      <t xml:space="preserve">
Le syndicat est composé de 20 délégués titulaires et délégués suppléants pour chaque communauté (la liste est jointe en annexe). Ils sont désignés en même temps. Le bureau comporte également un président et un ou plusieurs vices présidents (cf. délibérations en annexes).
Le GAL porté par le Syndicat Est Creuse développement (voir statuts et actions réalisées et en cours en annexe) assurera l’animation du programme. 
Le GAL a plusieurs missions :
• Anime et évalue la démarche 
• Accompagne les porteurs de projets du début du projet à la fin en liaison avec les cofinanceurs 
• Informe les porteurs de projets du territoire de façon transparente sur l’ensemble des fonds européens ou aides disponibles. 
• Formule un avis d’opportunité avant l’instruction réglementaire 
• Sélectionne après l’instruction réglementaire 
• Assure toute la communication autour du programme 
Il fait également exercer les contrôles afférents au : 
• Respect du règlement intérieur 
• Conformité au plan de développement
Le syndicat affectera au minimum 1.14 ETP en moyenne sur l’ensemble de la programmation à ces missions.
</t>
    </r>
    <r>
      <rPr>
        <u/>
        <sz val="11"/>
        <rFont val="Calibri"/>
        <family val="2"/>
        <scheme val="minor"/>
      </rPr>
      <t>Représentation du Département (membre du collège public), et de la Région (sans voie délibérative)</t>
    </r>
    <r>
      <rPr>
        <sz val="11"/>
        <rFont val="Calibri"/>
        <family val="2"/>
        <scheme val="minor"/>
      </rPr>
      <t xml:space="preserve">
Les partenaires seront associés aux CUC et notamment :
M. le Préfet de Région ou son représentant / Mme la Préfète ou son représentant / M. le Délégué Régional de l’ASP ou son représentant / M. le Président du Conseil Régional ou Mme Marie-Hélène Michon, sa représentante (Conseillère Régionale) / M. le Président de la Chambre d’Agriculture ou son représentant / M. le Président de la Chambre des Métiers ou son représentant /M. le Président de la CCI ou son représentant Creuse Tourisme ou son représentant / M. le Président du SDEC ou son représentant /M. le Président du CAUE ou son représentant / SIAE / CAF / Mme la Conservatrice des antiquités et objets d’art / Patrimoine et paysages du Conseil départemental de La Creuse / Fondation du patrimoine / ABF Mmes et Mrs Techniciens de la Région DATAR et Europe et du Département /Mmes et Mrs Animatrices / gestionnaires du GA
</t>
    </r>
    <r>
      <rPr>
        <u/>
        <sz val="11"/>
        <rFont val="Calibri"/>
        <family val="2"/>
        <scheme val="minor"/>
      </rPr>
      <t>Dispositions prises pour s'assurer que la prise de décision n'appartienne pas à aucun groupe d'intéret en particulier</t>
    </r>
    <r>
      <rPr>
        <sz val="11"/>
        <rFont val="Calibri"/>
        <family val="2"/>
        <scheme val="minor"/>
      </rPr>
      <t xml:space="preserve">
La composition du CUC vérifie la juste égalité entre les groupes thématiques d’intérêt. Les élus des 2 EPCI et du Syndicat seront nom més par les structures. 
Vérification au début de séance :
1er quorum : Au moins 25 % doivent être présents 
2ème quorum : Aucun des 4 groupes thématiques d’intérêt ne doit avoir ≥ 50 % des membres votants
3éme quorum : le privé devra ≥ public
Vérification lors de chaque prise de décision : Aucun des 4 groupes thématiques d’intérêt ne doit avoir ≥ 50 % des membres votants
Ces vérifications seront annotées dans le PV de séance
</t>
    </r>
    <r>
      <rPr>
        <u/>
        <sz val="11"/>
        <rFont val="Calibri"/>
        <family val="2"/>
        <scheme val="minor"/>
      </rPr>
      <t xml:space="preserve">Dispositions permettant d'assurer la participation publique/privée aux décisions : garantir un minimum de représentation du privé </t>
    </r>
    <r>
      <rPr>
        <sz val="11"/>
        <rFont val="Calibri"/>
        <family val="2"/>
        <scheme val="minor"/>
      </rPr>
      <t xml:space="preserve">
La composition du CUC vérifie la juste égalité entre le public et le privé. Les élus des 2 EPCI et du Syndicat seront nommés par les structures. Le collège privé est composé de socio-professionnels, de représentants d’associations qui participent déjà au CUC et/ou nouveaux venus. Les articles 31 et 33 du RPDC du 24 juin 2021, seront également contrôlés lors de chaque réunion du CUC de cette façon
</t>
    </r>
    <r>
      <rPr>
        <u/>
        <sz val="11"/>
        <rFont val="Calibri"/>
        <family val="2"/>
        <scheme val="minor"/>
      </rPr>
      <t xml:space="preserve">
Modalités de gestion des conflits d'intérêt "</t>
    </r>
    <r>
      <rPr>
        <sz val="11"/>
        <rFont val="Calibri"/>
        <family val="2"/>
        <scheme val="minor"/>
      </rPr>
      <t xml:space="preserve">
La Gestion des conflits d’intérêt est prévue page 57 de la candidature. 
Pour éviter les conflits d’intérêts, le GAL, le membre du GAL ou les membres du bureau de la structure qui est également porteur de projet, ne pourront pas participer au vote concernant le projet et devront quitter la salle. Ces conflits d’intérêts seront également précisés lors de chaque décision dans le compte-rendu de la réunion ou de la consultation écrite de l’instance de décision. La feuille d’émargement, prévoira une case afin que chaque membre présent de l’instance de décision puisse renseigner s’il est en conflit d’intérêts avec un des projets présentés en séance. Lors de la prise de fonction au sein du GAL, chaque membre sera invité à remplir un questionnaire sur l’ensemble de ses fonctions à responsabilités électives (publics et/ou associative), ainsi que sa profession. S’il est chef d’entreprise, il devra également indiquer le nom de son entreprise. Une charte adaptée au CUC sera également diffusée et signée par les membres (cf Charte de l’élu local)
</t>
    </r>
  </si>
  <si>
    <r>
      <t xml:space="preserve"> Liste des pièces manquantes :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07/07/2022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21/07/2022.  Les précisions et les compléments apportés par le territoire ont été reportés dans la colonne "Retour Information complémentaire du territoire".
</t>
    </r>
    <r>
      <rPr>
        <sz val="11"/>
        <color theme="1"/>
        <rFont val="Symbol"/>
        <family val="1"/>
        <charset val="2"/>
      </rPr>
      <t>®</t>
    </r>
    <r>
      <rPr>
        <sz val="11"/>
        <color theme="1"/>
        <rFont val="Calibri"/>
        <family val="2"/>
        <scheme val="minor"/>
      </rPr>
      <t xml:space="preserve"> Date envoi notification sélection : </t>
    </r>
  </si>
  <si>
    <t>préciser la définition de l'innovation</t>
  </si>
  <si>
    <t xml:space="preserve">Le GAL reprend les fondements du programme LEADER à savoir "encoyrgaer les projets innovants, dans la forme et/ou dans la méthode employée". Il se prononcera sur l'innovation des projets via les grilles de sélection qui seront spécifique à chaque FA : mise en réseau, échange intergénérationnel, implication des femmes et des jeunes de tous âges. </t>
  </si>
  <si>
    <t>Préciser les modalités d'accompgnament des acteurs locaux (émergence de projets)</t>
  </si>
  <si>
    <t>Réunions d'informations générales et thématiques sur le programme et les fiches actions : avec les EPCI, les techniciens en charge de différentes thématiques : tourisme, énergie, consulaires, enfance jeunesse, etc.
+ actions de communication.</t>
  </si>
  <si>
    <r>
      <t xml:space="preserve">Pistes d'amélioration :
* </t>
    </r>
    <r>
      <rPr>
        <sz val="14"/>
        <color theme="1"/>
        <rFont val="Calibri"/>
        <family val="2"/>
        <scheme val="minor"/>
      </rPr>
      <t>les montants de FEDER et de dépenses qui sont plafonnés dans les fiches actions, 
* le nombre d'ETP 
* définition de l'innovation
* Quelles modalités d'accompagnement à l'émergence les projets
* renforcer la communication
* préciser le nombre de membres du CUC, le nombre par collège, distinguer dans la liste des partenaires associés les votants. 
* Complétez le tableau page 56
* Alerte quorum : 25% 
* Alerte sur la vérification du quorum à chaque prise de décision
* cf. observations  plan d'action</t>
    </r>
  </si>
  <si>
    <r>
      <rPr>
        <u/>
        <sz val="11"/>
        <rFont val="Calibri"/>
        <family val="2"/>
        <scheme val="minor"/>
      </rPr>
      <t>Modalités d'intervention</t>
    </r>
    <r>
      <rPr>
        <sz val="11"/>
        <rFont val="Calibri"/>
        <family val="2"/>
        <scheme val="minor"/>
      </rPr>
      <t xml:space="preserve"> : 
• Le taux FEDER est de 40 %
• Montant minimum de dépenses éligibles 37 500 €, </t>
    </r>
    <r>
      <rPr>
        <b/>
        <sz val="11"/>
        <rFont val="Calibri"/>
        <family val="2"/>
        <scheme val="minor"/>
      </rPr>
      <t>plafonnée à 100 000 €</t>
    </r>
    <r>
      <rPr>
        <sz val="11"/>
        <rFont val="Calibri"/>
        <family val="2"/>
        <scheme val="minor"/>
      </rPr>
      <t xml:space="preserve">
• Le montant minimum de FEDER après instruction est de 15 000 €
</t>
    </r>
  </si>
  <si>
    <r>
      <rPr>
        <u/>
        <sz val="11"/>
        <rFont val="Calibri"/>
        <family val="2"/>
        <scheme val="minor"/>
      </rPr>
      <t>Modalités d'intervention</t>
    </r>
    <r>
      <rPr>
        <sz val="11"/>
        <rFont val="Calibri"/>
        <family val="2"/>
        <scheme val="minor"/>
      </rPr>
      <t xml:space="preserve"> : 
Montant minimum de dépenses éligibles 8 000 €, </t>
    </r>
    <r>
      <rPr>
        <b/>
        <sz val="11"/>
        <rFont val="Calibri"/>
        <family val="2"/>
        <scheme val="minor"/>
      </rPr>
      <t>plafonnée à 15 000 €</t>
    </r>
    <r>
      <rPr>
        <sz val="11"/>
        <rFont val="Calibri"/>
        <family val="2"/>
        <scheme val="minor"/>
      </rPr>
      <t xml:space="preserve">
Le montant minimum de FEADER après instruction est de 5 000 €
</t>
    </r>
    <r>
      <rPr>
        <u/>
        <sz val="11"/>
        <rFont val="Calibri"/>
        <family val="2"/>
        <scheme val="minor"/>
      </rPr>
      <t>Obligations</t>
    </r>
    <r>
      <rPr>
        <sz val="11"/>
        <rFont val="Calibri"/>
        <family val="2"/>
        <scheme val="minor"/>
      </rPr>
      <t xml:space="preserve"> : Concernant les travaux pour les Maison d’Assistante Maternelle, un avis 
technique de la CAF est obligatoire.
</t>
    </r>
  </si>
  <si>
    <t>Axe interrégional Massif central</t>
  </si>
  <si>
    <r>
      <rPr>
        <u/>
        <sz val="11"/>
        <color theme="1"/>
        <rFont val="Calibri"/>
        <family val="2"/>
        <scheme val="minor"/>
      </rPr>
      <t xml:space="preserve">P1 : Valorisation des sites touristiques </t>
    </r>
    <r>
      <rPr>
        <sz val="11"/>
        <color theme="1"/>
        <rFont val="Calibri"/>
        <family val="2"/>
        <scheme val="minor"/>
      </rPr>
      <t xml:space="preserve">:
</t>
    </r>
    <r>
      <rPr>
        <sz val="11"/>
        <color theme="1"/>
        <rFont val="Calibri"/>
        <family val="2"/>
      </rPr>
      <t>•</t>
    </r>
    <r>
      <rPr>
        <sz val="7.7"/>
        <color theme="1"/>
        <rFont val="Calibri"/>
        <family val="2"/>
      </rPr>
      <t xml:space="preserve"> </t>
    </r>
    <r>
      <rPr>
        <sz val="11"/>
        <color theme="1"/>
        <rFont val="Calibri"/>
        <family val="2"/>
        <scheme val="minor"/>
      </rPr>
      <t xml:space="preserve">CR tourisme 
</t>
    </r>
    <r>
      <rPr>
        <sz val="11"/>
        <rFont val="Calibri"/>
        <family val="2"/>
        <scheme val="minor"/>
      </rPr>
      <t>• EPCI ?</t>
    </r>
    <r>
      <rPr>
        <sz val="11"/>
        <color theme="1"/>
        <rFont val="Calibri"/>
        <family val="2"/>
        <scheme val="minor"/>
      </rPr>
      <t xml:space="preserve">
• CD23 /</t>
    </r>
    <r>
      <rPr>
        <sz val="11"/>
        <color theme="5" tint="-0.249977111117893"/>
        <rFont val="Calibri"/>
        <family val="2"/>
        <scheme val="minor"/>
      </rPr>
      <t xml:space="preserve"> </t>
    </r>
    <r>
      <rPr>
        <sz val="11"/>
        <rFont val="Calibri"/>
        <family val="2"/>
        <scheme val="minor"/>
      </rPr>
      <t>Boost</t>
    </r>
    <r>
      <rPr>
        <sz val="11"/>
        <color theme="1"/>
        <rFont val="Calibri"/>
        <family val="2"/>
        <scheme val="minor"/>
      </rPr>
      <t xml:space="preserve">
• DETR
</t>
    </r>
    <r>
      <rPr>
        <u/>
        <sz val="11"/>
        <color theme="1"/>
        <rFont val="Calibri"/>
        <family val="2"/>
        <scheme val="minor"/>
      </rPr>
      <t>P2 : Valorisation du patrimoine vernaculaire</t>
    </r>
    <r>
      <rPr>
        <sz val="11"/>
        <color theme="1"/>
        <rFont val="Calibri"/>
        <family val="2"/>
        <scheme val="minor"/>
      </rPr>
      <t xml:space="preserve">
• </t>
    </r>
    <r>
      <rPr>
        <sz val="11"/>
        <rFont val="Calibri"/>
        <family val="2"/>
        <scheme val="minor"/>
      </rPr>
      <t>CD23 10 %</t>
    </r>
  </si>
  <si>
    <r>
      <t xml:space="preserve">
</t>
    </r>
    <r>
      <rPr>
        <b/>
        <sz val="11"/>
        <color theme="1"/>
        <rFont val="Calibri"/>
        <family val="2"/>
        <scheme val="minor"/>
      </rPr>
      <t xml:space="preserve">
</t>
    </r>
    <r>
      <rPr>
        <sz val="11"/>
        <rFont val="Calibri"/>
        <family val="2"/>
        <scheme val="minor"/>
      </rPr>
      <t>FEDER 2.7 
Axe interrégional Massif central
Axe interrégional Inter-fonds Loire</t>
    </r>
    <r>
      <rPr>
        <b/>
        <sz val="11"/>
        <rFont val="Calibri"/>
        <family val="2"/>
        <scheme val="minor"/>
      </rPr>
      <t xml:space="preserve">
</t>
    </r>
    <r>
      <rPr>
        <sz val="11"/>
        <rFont val="Calibri"/>
        <family val="2"/>
        <scheme val="minor"/>
      </rPr>
      <t/>
    </r>
  </si>
  <si>
    <r>
      <t xml:space="preserve">Pour plus d’un français sur deux, partir en vacances est un « besoin vital » pour lequel ils sont prêts à investir. Les français veulent se changer les idées, vivre des expériences, s’aérer, apprendre. Ils sont à la recherche de nouvelles expériences, émotions et sensations. Ils veulent s’immerger dans les lieux qu’ils visitent, participer et intégrer le quotidien des populations de leur destination. 
Notre territoire préservé est une véritable aire de jeux naturelle pour nos 5 sens. Faune et flore de nos bocages, forêts, étangs, rivières, haies… sont à mettre en valeur et à préserver tout en offrant une expérience émotionnelle et un éveil sensitif aux visiteurs de notre territoire. 
Afin d’accueillir au mieux les touristes, leur faire partager notre vie et leur donner l’envie de rester, nous devons « ouvrir les yeux » des habitants en les transposant en « Touristes de leur propre territoire » et leur prouver ainsi la richesse de leur territoire. Richesse d’un patrimoine naturel préservé, d’un bâti ancestral et culturel bien présent. Nous devrons également mettre en valeur les qualités humaines de nos habitants : générosité, entraide, écoute, travail, courage à transformer les petits moments de la vie en bonheur simple…
Afin de contribuer à la fierté locale et permettre aux habitants de se fédérer autour de valeurs communes, nous ferons appel à l’économie sociale et solidaire pour la rénovation du patrimoine vernaculaire. De plus, à l’heure où l’on prône un retour à l’authenticité et à la sobriété, la mise en valeur de ce patrimoine sera un atout </t>
    </r>
    <r>
      <rPr>
        <u/>
        <sz val="11"/>
        <rFont val="Calibri"/>
        <family val="2"/>
        <scheme val="minor"/>
      </rPr>
      <t xml:space="preserve">
Objectifs</t>
    </r>
    <r>
      <rPr>
        <sz val="11"/>
        <rFont val="Calibri"/>
        <family val="2"/>
        <scheme val="minor"/>
      </rPr>
      <t xml:space="preserve"> : 
• Valoriser les espaces naturels 
• Développer l’offre sur place afin de limiter la fuite de consommation touristique vers l’extérieur 
• Sensibiliser les habitants à la richesse patrimoniale naturelle, bâtie et culturelle et développer le sentiment de fierté de son territoire. 
</t>
    </r>
    <r>
      <rPr>
        <u/>
        <sz val="11"/>
        <rFont val="Calibri"/>
        <family val="2"/>
        <scheme val="minor"/>
      </rPr>
      <t xml:space="preserve">Plus-value DLAL : </t>
    </r>
    <r>
      <rPr>
        <sz val="11"/>
        <rFont val="Calibri"/>
        <family val="2"/>
        <scheme val="minor"/>
      </rPr>
      <t xml:space="preserve">
• Accompagnement pour l’émergence du projet 
• Effet levier pour la réalisation d’actions opérationnelles 
• Mise en réseau des professionnels autour de valeurs commune 
• Contribution au développement d’un équipement touristique structurant du territoire 
• Création et maintien d’emplois locaux 
• ESS innovant sur le territoire 
• Projets collaboratifs entre les professionnels du tourisme et les collectivités 
• Préservation du patrimoine 
• Transmission intergénérationnelle
</t>
    </r>
  </si>
  <si>
    <r>
      <rPr>
        <u/>
        <sz val="11"/>
        <rFont val="Calibri"/>
        <family val="2"/>
        <scheme val="minor"/>
      </rPr>
      <t>P1 : Valorisation des sites touristiques</t>
    </r>
    <r>
      <rPr>
        <sz val="11"/>
        <rFont val="Calibri"/>
        <family val="2"/>
        <scheme val="minor"/>
      </rPr>
      <t xml:space="preserve">
</t>
    </r>
    <r>
      <rPr>
        <sz val="11"/>
        <rFont val="Calibri"/>
        <family val="2"/>
      </rPr>
      <t xml:space="preserve">• </t>
    </r>
    <r>
      <rPr>
        <sz val="11"/>
        <rFont val="Calibri"/>
        <family val="2"/>
        <scheme val="minor"/>
      </rPr>
      <t xml:space="preserve">Les projets peuvent porter sur des équipements de pleine nature ou de loisirs destinés à accueillir du public, les petits aménagements permettant l’accès, la découverte et la mise en valeur de sites touristiques, l’équipement de circuits de randonnée, les supports de découverte de sites naturels, les petits aménagements autour d’étangs (pêche, baignade, jeux, sanitaires… ), la signalétique touristique et de découverte, les aires de jeux et de pique-nique, les petits aménagements paysagers, les stations d’équipements de réparation, de recharge et de stationnement de cycles de randonnées…
• Tourisme halieutique : Réalisation d’aménagements, d’ouvrages et d’opérations favorisant la pratique et la découverte de la pêche du plus grand nombre dans le cadre d’un projet global valorisant les bonnes pratiques et le respect de l’environnement : mise en tourisme et sécurisation d’espaces dédiés, parcours de pêche thématisés et labellisés, pontons, travaux d’accessibilité PMR des sites, rampes de mise à l’eau, signalétique … 
Les travaux réalisés en régie directe sont exclus.
</t>
    </r>
    <r>
      <rPr>
        <u/>
        <sz val="11"/>
        <rFont val="Calibri"/>
        <family val="2"/>
        <scheme val="minor"/>
      </rPr>
      <t>P2 : Valorisation du patrimoine vernaculaire</t>
    </r>
    <r>
      <rPr>
        <sz val="11"/>
        <rFont val="Calibri"/>
        <family val="2"/>
        <scheme val="minor"/>
      </rPr>
      <t xml:space="preserve">
Investissements matériels : 
• par le biais de prestations externes : sont admissibles les travaux de restauration (gros œuvre, aménagements intérieurs et extérieurs), 
• par le biais de chantiers collectifs encadrés par un professionnel : l’achat de matériaux est éligible.</t>
    </r>
  </si>
  <si>
    <r>
      <t>On sait que la montée en puissance de l’offre touristique passe entre autres par le développement d’initiatives privées et le maintien d’une offre en phase avec les tendances actuelles. 
Afin d’accueillir le plus grand nombre de visiteurs potentiellement futurs habitants du territoire, une large gamme d’offres d’hébergements doit être proposée. Tout en étant innovante pour le territoire, elle devra présenter une offre d’hébergements abordables (néanmoins avec une très bonne qualité afin de conserver une image positive de notre territoire) jusqu’à une offre d’hébergements de luxe avec piscine, spa… 
Aussi, afin de pérenniser les activités existantes, d’accompagner les projets à venir et de relancer la mise en marché d’hébergements « démodés », le territoire souhaite innover en proposant des conseils adaptés de la part de professionnels de la décoration intérieure, ainsi que des équipements. 
En effet, si les critères de confort restent primordiaux, il est aujourd’hui tout aussi nécessaire de s’intéresser à la décoration intérieure et aux activités qui sont proposées dans les hébergements afin de mieux « accrocher » et fidéliser nos clientèles et ainsi d’allonger la période de location sur l’année.
La mise en scène intérieure et l’offre d’activités sur site de l’hébergement deviennent donc des enjeux principaux dans la mise en marché du produit.</t>
    </r>
    <r>
      <rPr>
        <u/>
        <sz val="11"/>
        <rFont val="Calibri"/>
        <family val="2"/>
        <scheme val="minor"/>
      </rPr>
      <t xml:space="preserve">
Objectifs</t>
    </r>
    <r>
      <rPr>
        <sz val="11"/>
        <rFont val="Calibri"/>
        <family val="2"/>
        <scheme val="minor"/>
      </rPr>
      <t xml:space="preserve"> : 
• Moderniser les hébergements touristiques pour les faire monter en gamme 
• Aménager de nouveaux hébergements en lien avec les nouveaux besoins de la clientèle 
• Équiper les hébergements en espace Bien-être pour élargir la gamme de services offerts aux touristes 
Plus-value DLAL : 
• Effet levier pour la réalisation d’actions opérationnelles 
• Mise en réseau des professionnels autour de valeurs communes 
• Contribution au développement d’un équipement touristique structurant du territoire 
• Création et maintien d’emplois locaux
</t>
    </r>
    <r>
      <rPr>
        <u/>
        <sz val="11"/>
        <rFont val="Calibri"/>
        <family val="2"/>
        <scheme val="minor"/>
      </rPr>
      <t>Plus-value DLAL</t>
    </r>
    <r>
      <rPr>
        <sz val="11"/>
        <rFont val="Calibri"/>
        <family val="2"/>
        <scheme val="minor"/>
      </rPr>
      <t xml:space="preserve"> :
• Effet levier pour la réalisation d’actions opérationnelles
• Mise en réseau des professionnels autour de valeurs communes
• Contribution au développement d’un équipement touristique structurant du 
territoire
• Création et maintien d’emplois locaux
</t>
    </r>
  </si>
  <si>
    <r>
      <t xml:space="preserve">• </t>
    </r>
    <r>
      <rPr>
        <u/>
        <sz val="11"/>
        <rFont val="Calibri"/>
        <family val="2"/>
        <scheme val="minor"/>
      </rPr>
      <t>Investissements immatériels</t>
    </r>
    <r>
      <rPr>
        <sz val="11"/>
        <rFont val="Calibri"/>
        <family val="2"/>
        <scheme val="minor"/>
      </rPr>
      <t xml:space="preserve"> notamment : études, honoraires de bureaux d’études, d’architectes, prestations de services.
• </t>
    </r>
    <r>
      <rPr>
        <u/>
        <sz val="11"/>
        <rFont val="Calibri"/>
        <family val="2"/>
        <scheme val="minor"/>
      </rPr>
      <t>Investissements matériels</t>
    </r>
    <r>
      <rPr>
        <sz val="11"/>
        <rFont val="Calibri"/>
        <family val="2"/>
        <scheme val="minor"/>
      </rPr>
      <t xml:space="preserve"> : travaux de création, de réhabilitation ou d’extension de bâtiments (par exemple : aménagement intérieur, peintures et revêtements de murs, sanitaires, travaux favorisant l’accès aux handicapés, équipements, mobilier, décoration, jeux… ).
Le matériel obligatoire est éligible au programme s’il n’est pas financé dans le cadre du fond tourisme durable.
• </t>
    </r>
    <r>
      <rPr>
        <u/>
        <sz val="11"/>
        <rFont val="Calibri"/>
        <family val="2"/>
        <scheme val="minor"/>
      </rPr>
      <t>Travaux portant sur la création et l’aménagement d’un équipement annexe de loisirs</t>
    </r>
    <r>
      <rPr>
        <sz val="11"/>
        <rFont val="Calibri"/>
        <family val="2"/>
        <scheme val="minor"/>
      </rPr>
      <t xml:space="preserve"> (par exemple piscine, spa… ). 
Ces équipements, s’ils sont extérieurs, devront être intégrés dans le paysage. Cette intégration sera éligible (végétalisation, mobilier… )
</t>
    </r>
    <r>
      <rPr>
        <u/>
        <sz val="11"/>
        <rFont val="Calibri"/>
        <family val="2"/>
        <scheme val="minor"/>
      </rPr>
      <t>Exclusions</t>
    </r>
    <r>
      <rPr>
        <sz val="11"/>
        <rFont val="Calibri"/>
        <family val="2"/>
        <scheme val="minor"/>
      </rPr>
      <t xml:space="preserve"> : 
• Les travaux de gros œuvre, d’isolation, de chauffage, toitures…
• Les travaux réalisés en régie directe sont exclus
• Les piscines employant du </t>
    </r>
    <r>
      <rPr>
        <b/>
        <sz val="11"/>
        <rFont val="Calibri"/>
        <family val="2"/>
        <scheme val="minor"/>
      </rPr>
      <t>Chlore</t>
    </r>
    <r>
      <rPr>
        <sz val="11"/>
        <rFont val="Calibri"/>
        <family val="2"/>
        <scheme val="minor"/>
      </rPr>
      <t xml:space="preserve"> ne seront pas éligibles
• Les travaux de ravalements de façades, de menuiseries extérieures, qui seront éligibles à la fiche 3.1 ou 3.2 </t>
    </r>
    <r>
      <rPr>
        <b/>
        <sz val="11"/>
        <rFont val="Calibri"/>
        <family val="2"/>
        <scheme val="minor"/>
      </rPr>
      <t>suivant les MO</t>
    </r>
    <r>
      <rPr>
        <sz val="11"/>
        <rFont val="Calibri"/>
        <family val="2"/>
        <scheme val="minor"/>
      </rPr>
      <t xml:space="preserve">
• L’achat ou la rénovation de mobil-home, caravanes
• Les aires de camping-car ne sont pas éligibles sauf pour les campings</t>
    </r>
  </si>
  <si>
    <r>
      <t>Notre destination d’accueil touristique, associée à des valeurs fortes et attractives telles que : le calme, le ressourcement, l’immersion dans la nature, entre autres, doit être aussi un lieu du bien vivre. C’est pourquoi, il est vital pour notre territoire rural de travailler, en particulier, notre cadre de vie et d’avoir des bourgs et villages attrayants et attractifs.
Dans les souvenirs que l’on garde d’un voyage, nous avons tous une image globale d’un moment passé dans un commerce ou auprès d’un artisan, d’un commerce à la façade colorée, d’un simple comptoir, de l’odeur du pain encore tiède dans la boulangerie, d’un sourire chaleureux en entrant…
Afin d’offrir à nos hôtes ces souvenirs tendres et conviviaux, tout en gardant une image novatrice et moderne, nous devons accompagner les artisans et commerçants dans la modernisation de leur commerce et dans leurs investissements matériels</t>
    </r>
    <r>
      <rPr>
        <u/>
        <sz val="11"/>
        <rFont val="Calibri"/>
        <family val="2"/>
        <scheme val="minor"/>
      </rPr>
      <t xml:space="preserve">
Objectifs</t>
    </r>
    <r>
      <rPr>
        <sz val="11"/>
        <rFont val="Calibri"/>
        <family val="2"/>
        <scheme val="minor"/>
      </rPr>
      <t xml:space="preserve"> : 
• Moderniser les commerces pour les rendre attrayants
• Maintenir une offre de services d’artisanat et de commerce diversifiés
• Plus-value DLAL
• Effet levier pour la réalisation d’actions opérationnelles
• Soutien et appropriation locale de la démarche ACP
• Articulation avec l’ACP
• Création et maintien d’emplois locaux
• Transmission intergénérationnelle</t>
    </r>
  </si>
  <si>
    <r>
      <t>L’ingénierie est importante pour le développement de notre territoire. 
Des agents formés et sensibles aux dimensions rurales de l’espace à tous les stades de la mise en œuvre des politiques locales sont nécessaires. Le territoire ne peut pas se passer de l’ingénierie dite de projet (suivi des projets d’aménagement, du développement des PME… ), ingénierie technique (conseils et diagnostics énergétiques, choix des matériaux biosourcés… ), financière (veiller, capter et optimiser les multiples participations permettant d’abonder les budgets… ) et d’animation (enfance, jeunesse… ). 
Pour ce qui concerne nos petites et moyennes communes, nos deux communautés de communes, cette ingénierie est rendue difficile en raison de la très faible capacité financière, à pouvoir recruter du personnel qualifié en ce sens ou faire appel à la sous-traitance de cabinets spécialisés.
Le choix a donc été fait de mutualiser des postes afin d’offrir le maximum d’ingénierie à la totalité de 
notre territoire avec un minimum d’impact financier pour celui-ci. L’ingénierie financée viendra en appui des projets du DLAL.</t>
    </r>
    <r>
      <rPr>
        <u/>
        <sz val="11"/>
        <rFont val="Calibri"/>
        <family val="2"/>
        <scheme val="minor"/>
      </rPr>
      <t xml:space="preserve">
Objectifs</t>
    </r>
    <r>
      <rPr>
        <sz val="11"/>
        <rFont val="Calibri"/>
        <family val="2"/>
        <scheme val="minor"/>
      </rPr>
      <t xml:space="preserve"> : 
• Favoriser le développement du territoire par l’ingénierie</t>
    </r>
  </si>
  <si>
    <r>
      <t>Notre destination d’accueil touristique, associée à des valeurs fortes et attractives telles que : le calme, le ressourcement, l’immersion dans la nature, entre autres, doit être aussi un lieu du bien vivre. C’est pourquoi, il est vital pour notre territoire rural de travailler, en particulier, notre cadre de vie et d’avoir des bourgs et villages attrayants et attractifs.
Afin de garantir sérénité et sécurité à nos hôtes, la santé doit être prise en compte en conséquence. Nous ne pouvons omettre d’accueillir des personnes dans des lieux désuets et parfois inadaptés. La modernisation des bâtiments de nos centres de santé, les équipements d’outils novateurs tant pour les soins que pour les diagnostics ou la prévention sont essentiels. Cette modernisation permettra aussi d’impulser une dynamique positive pour le recrutement de nouveaux personnels de santé que ce soit pour le renouvellement ou pour de nouveaux services médicaux</t>
    </r>
    <r>
      <rPr>
        <u/>
        <sz val="11"/>
        <rFont val="Calibri"/>
        <family val="2"/>
        <scheme val="minor"/>
      </rPr>
      <t xml:space="preserve">
Objectifs</t>
    </r>
    <r>
      <rPr>
        <sz val="11"/>
        <rFont val="Calibri"/>
        <family val="2"/>
        <scheme val="minor"/>
      </rPr>
      <t xml:space="preserve"> : 
• Moderniser et pourvoir les lieux d’accès aux soins médicaux
</t>
    </r>
    <r>
      <rPr>
        <u/>
        <sz val="11"/>
        <rFont val="Calibri"/>
        <family val="2"/>
        <scheme val="minor"/>
      </rPr>
      <t>Plus-value DLAL</t>
    </r>
    <r>
      <rPr>
        <sz val="11"/>
        <rFont val="Calibri"/>
        <family val="2"/>
        <scheme val="minor"/>
      </rPr>
      <t xml:space="preserve"> : 
• Projet collaboratif entre les professionnels du milieu médical et les collectivités du territoire
• Innovation du projet</t>
    </r>
  </si>
  <si>
    <r>
      <rPr>
        <u/>
        <sz val="11"/>
        <rFont val="Calibri"/>
        <family val="2"/>
        <scheme val="minor"/>
      </rPr>
      <t>P1 : Valoriser le patrimoine bâti des bourgs</t>
    </r>
    <r>
      <rPr>
        <sz val="11"/>
        <rFont val="Calibri"/>
        <family val="2"/>
        <scheme val="minor"/>
      </rPr>
      <t xml:space="preserve">
</t>
    </r>
    <r>
      <rPr>
        <u/>
        <sz val="11"/>
        <rFont val="Calibri"/>
        <family val="2"/>
        <scheme val="minor"/>
      </rPr>
      <t>Maçonnerie</t>
    </r>
    <r>
      <rPr>
        <sz val="11"/>
        <rFont val="Calibri"/>
        <family val="2"/>
        <scheme val="minor"/>
      </rPr>
      <t xml:space="preserve"> : 
• nettoyage haute pression des pierres et enduits,
• dégradage des joints ou enduits existants (si la façade n’est pas prévue pour 
être enduite), 
• rejointoiement au mortier de chaux pour les maçonneries de pierres,
• réfection d’enduits (y compris recrépissage d’un mur), de joints et de peintures
• réfection ou restauration des chaînes d’angles, bandeaux de façades, corniches, souches de cheminée, jambages, linteaux, appuis de fenêtre, escaliers,
• travaux consécutifs au déplacement de consoles électriques apparents en façade,
• travaux de reconstruction ou d’extension d’un bâtiment existant en maçonnerie de pierres traditionnelles,
• création de percements de taille et de forme appropriées,
• descentes de gouttières, gouttières 
Remplacement des Menuiseries en bois (si leur valorisation s’intègre dans un projet global de restauration de la façade)
• changement et pose de fenêtres de forme traditionnelle en Bois
• changement et pose de volets de forme traditionnelle en Bois
• changement et pose de portes d’entrée d’habitation de forme traditionnelle en Bois
• changement et pose de portes d’annexes d’habitation de forme traditionnelle en Bois
Eléments architecturaux annexes (si leur valorisation s’intègre dans un projet global de restauration de la façade)
• réfection de murets en pierres
• réfection ou replacement de portails de forme et de matériaux traditionnels
• réfection de la ferronnerie existante
</t>
    </r>
    <r>
      <rPr>
        <u/>
        <sz val="11"/>
        <rFont val="Calibri"/>
        <family val="2"/>
        <scheme val="minor"/>
      </rPr>
      <t>Investissements immatériels</t>
    </r>
    <r>
      <rPr>
        <sz val="11"/>
        <rFont val="Calibri"/>
        <family val="2"/>
        <scheme val="minor"/>
      </rPr>
      <t xml:space="preserve"> notamment : honoraires de bureaux d’études, prestations de services, architectes, décorateurs d’intérieurs…
Chaque commune souhaitant participer définira son périmètre d’action pour l’opération façade.
</t>
    </r>
    <r>
      <rPr>
        <u/>
        <sz val="11"/>
        <rFont val="Calibri"/>
        <family val="2"/>
        <scheme val="minor"/>
      </rPr>
      <t>P2 : Valoriser le patrimoine cultuel</t>
    </r>
    <r>
      <rPr>
        <sz val="11"/>
        <rFont val="Calibri"/>
        <family val="2"/>
        <scheme val="minor"/>
      </rPr>
      <t xml:space="preserve">
Les travaux de restauration des éléments cultuels (par exemple : tableaux, statues, retables, vitraux, cloches, croix et oratoire, cloches… ). Les éléments devront être non-inscrits et non classés </t>
    </r>
  </si>
  <si>
    <r>
      <t>Notre destination d’accueil touristique, associée à des valeurs fortes et attractives telles que : le calme, le ressourcement, l’immersion dans la nature, entre autres, doit être aussi un lieu du bien vivre. C’est pourquoi, il est vital pour notre territoire rural de travailler, en particulier, notre cadre de vie et d’avoir des bourgs et villages attrayants et attractifs.
L’image que l’on retient d’un voyage outre les paysages, est celle des villages et bourgs que nous traversons. Il est donc important de soigner notre image traditionnelle et de mettre en valeur et en lumière notre patrimoine immobilier, richesse offerte par nos ancêtres « maçons de la Creuse ». Afin de préserver notre planète, de diminuer l’impact carbone des habitations et pour les adapter au changement climatique (notamment garantir un confort estival satisfaisant), tout en gardant un visuel patrimonial historique de nos bâtiments, nous devrons innover pour rénover les extérieurs de nos logements. 
Le patrimoine cultuel n’est pas oublié. En effet il fait partie de la loi visant à « définir et protéger le patrimoine sensoriel des campagnes » adoptée le 29 janvier 2021 au Sénat. Nos églises avec le carillonnement des cloches, mais également les œuvres artistiques (tableaux, retables, vitraux, statues… )qu’elles hébergent font partie intégrante de l’image de nos territoires. Nos bourgs sont tous dotés de ce patrimoine culturel et cultuel qui est sans aucun doute une richesse identitaire de nos bourgs</t>
    </r>
    <r>
      <rPr>
        <u/>
        <sz val="11"/>
        <rFont val="Calibri"/>
        <family val="2"/>
        <scheme val="minor"/>
      </rPr>
      <t xml:space="preserve">
Objectifs</t>
    </r>
    <r>
      <rPr>
        <sz val="11"/>
        <rFont val="Calibri"/>
        <family val="2"/>
        <scheme val="minor"/>
      </rPr>
      <t xml:space="preserve"> :
• Valoriser le patrimoine bâti des bourgs et son patrimoine cultuel
</t>
    </r>
    <r>
      <rPr>
        <u/>
        <sz val="11"/>
        <rFont val="Calibri"/>
        <family val="2"/>
        <scheme val="minor"/>
      </rPr>
      <t>Plus-value DLAL</t>
    </r>
    <r>
      <rPr>
        <sz val="11"/>
        <rFont val="Calibri"/>
        <family val="2"/>
        <scheme val="minor"/>
      </rPr>
      <t xml:space="preserve">
• Projets collectifs et structurants pour le territoire
• Effet levier pour la réalisation d’actions opérationnelles
• Soutien et appropriation locale de la démarche
• Mise en réseau des acteurs locaux
• Intégration dans une démarche associant l’ensemble des usagers
• Création et maintien d’emplois locaux
• Projet collaboratif entre les habitants et les collectivités
• Transmission intergénérationnelle
• Préservation du patrimoine</t>
    </r>
  </si>
  <si>
    <t>Fiche-action 1.1 : Développer les 
hébergements touristiques et leurs offres</t>
  </si>
  <si>
    <t>Offices de tourisme du territoire, EPCI, Syndicat Mixte de Développement local</t>
  </si>
  <si>
    <r>
      <rPr>
        <u/>
        <sz val="11"/>
        <rFont val="Calibri"/>
        <family val="2"/>
        <scheme val="minor"/>
      </rPr>
      <t>Modalités d'intervention</t>
    </r>
    <r>
      <rPr>
        <sz val="11"/>
        <rFont val="Calibri"/>
        <family val="2"/>
        <scheme val="minor"/>
      </rPr>
      <t xml:space="preserve"> : 
La taux maximum d’aide publique est de 80 %
Montant minimum de dépenses éligibles 8 000 €, </t>
    </r>
    <r>
      <rPr>
        <b/>
        <sz val="11"/>
        <rFont val="Calibri"/>
        <family val="2"/>
        <scheme val="minor"/>
      </rPr>
      <t>plafonnée à 20 000 €</t>
    </r>
    <r>
      <rPr>
        <sz val="11"/>
        <rFont val="Calibri"/>
        <family val="2"/>
        <scheme val="minor"/>
      </rPr>
      <t xml:space="preserve">
Le montant minimum de FEADER après instruction est de 5 000 €</t>
    </r>
  </si>
  <si>
    <r>
      <t xml:space="preserve">Il est nécessaire de mettre en avant les points remarquables du territoire et les initiatives de valorisation de celui-ci (savoir-faire, tourisme, bonnes pratiques… ).
Aussi, le contenu de cette nouvelle action permettra d’avoir une complète promotion du territoire 
Développer la communication, la promotion du territoire afin de générer davantage de retombées économiques sur le territoire et puis de donner envie aux visiteurs de rester vivre ici
</t>
    </r>
    <r>
      <rPr>
        <u/>
        <sz val="11"/>
        <rFont val="Calibri"/>
        <family val="2"/>
        <scheme val="minor"/>
      </rPr>
      <t xml:space="preserve">Plus-value DLAL : </t>
    </r>
    <r>
      <rPr>
        <sz val="11"/>
        <rFont val="Calibri"/>
        <family val="2"/>
        <scheme val="minor"/>
      </rPr>
      <t xml:space="preserve">
• Appui à la création de supports de communication novateurs
• Contribution au développement d’un équipement touristique structurant du territoire
• Effet levier pour une édition en grand nombre
• Mise en réseau des acteurs locaux
• Mise en réseau des acteurs locaux</t>
    </r>
  </si>
  <si>
    <t xml:space="preserve"> Toute structure publique et les TPE</t>
  </si>
  <si>
    <t>OSP 1.2
OSP 1.3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</si>
</sst>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36"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theme="1"/>
      <name val="Calibri"/>
      <family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sz val="11"/>
      <color theme="1"/>
      <name val="Calibri"/>
      <family val="2"/>
      <scheme val="minor"/>
    </font>
    <font>
      <b/>
      <sz val="11"/>
      <color rgb="FF000000"/>
      <name val="Calibri"/>
      <family val="2"/>
      <scheme val="minor"/>
    </font>
    <font>
      <u/>
      <sz val="11"/>
      <color theme="1"/>
      <name val="Calibri"/>
      <family val="2"/>
      <scheme val="minor"/>
    </font>
    <font>
      <b/>
      <u/>
      <sz val="11"/>
      <color theme="1"/>
      <name val="Calibri"/>
      <family val="2"/>
      <scheme val="minor"/>
    </font>
    <font>
      <sz val="7.7"/>
      <color theme="1"/>
      <name val="Calibri"/>
      <family val="2"/>
    </font>
    <font>
      <sz val="14"/>
      <color theme="1"/>
      <name val="Calibri"/>
      <family val="2"/>
      <scheme val="minor"/>
    </font>
    <font>
      <b/>
      <sz val="11"/>
      <color rgb="FFFF0000"/>
      <name val="Calibri"/>
      <family val="2"/>
      <scheme val="minor"/>
    </font>
    <font>
      <sz val="11"/>
      <name val="Calibri"/>
      <family val="2"/>
    </font>
    <font>
      <b/>
      <sz val="11"/>
      <color theme="1"/>
      <name val="Wingdings"/>
      <charset val="2"/>
    </font>
    <font>
      <b/>
      <sz val="11"/>
      <color rgb="FF00B0F0"/>
      <name val="Calibri"/>
      <family val="2"/>
      <scheme val="minor"/>
    </font>
    <font>
      <sz val="11"/>
      <color theme="5" tint="-0.249977111117893"/>
      <name val="Calibri"/>
      <family val="2"/>
      <scheme val="minor"/>
    </font>
    <font>
      <b/>
      <sz val="11"/>
      <color theme="5" tint="-0.249977111117893"/>
      <name val="Calibri"/>
      <family val="2"/>
      <scheme val="minor"/>
    </font>
    <font>
      <u/>
      <sz val="11"/>
      <name val="Calibri"/>
      <family val="2"/>
      <scheme val="minor"/>
    </font>
    <font>
      <b/>
      <sz val="12"/>
      <color theme="1"/>
      <name val="Calibri"/>
      <family val="2"/>
      <scheme val="minor"/>
    </font>
    <font>
      <sz val="12"/>
      <color theme="1"/>
      <name val="Calibri"/>
      <family val="2"/>
      <scheme val="minor"/>
    </font>
  </fonts>
  <fills count="14">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9"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style="thin">
        <color indexed="64"/>
      </bottom>
      <diagonal/>
    </border>
  </borders>
  <cellStyleXfs count="2">
    <xf numFmtId="0" fontId="0" fillId="0" borderId="0"/>
    <xf numFmtId="44" fontId="21" fillId="0" borderId="0" applyFont="0" applyFill="0" applyBorder="0" applyAlignment="0" applyProtection="0"/>
  </cellStyleXfs>
  <cellXfs count="162">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7"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0" xfId="0" applyAlignment="1">
      <alignment horizontal="lef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10" fillId="0" borderId="1" xfId="0" applyFont="1" applyBorder="1" applyAlignment="1">
      <alignment vertical="center" wrapText="1"/>
    </xf>
    <xf numFmtId="0" fontId="0" fillId="0" borderId="1" xfId="0" applyBorder="1" applyAlignment="1">
      <alignment wrapText="1"/>
    </xf>
    <xf numFmtId="0" fontId="11"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1" xfId="0" applyBorder="1"/>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1"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6"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6" fillId="0" borderId="1" xfId="0" applyFont="1" applyBorder="1" applyAlignment="1">
      <alignment horizontal="justify" vertical="center" wrapText="1"/>
    </xf>
    <xf numFmtId="0" fontId="16" fillId="0" borderId="0" xfId="0" applyFont="1" applyAlignment="1">
      <alignment vertical="center" wrapText="1"/>
    </xf>
    <xf numFmtId="0" fontId="12" fillId="0" borderId="3" xfId="0" applyFont="1" applyBorder="1" applyAlignment="1">
      <alignment horizontal="justify" vertical="center" wrapText="1"/>
    </xf>
    <xf numFmtId="0" fontId="7" fillId="8" borderId="1" xfId="0" applyFont="1" applyFill="1" applyBorder="1" applyAlignment="1">
      <alignment vertical="center" wrapText="1"/>
    </xf>
    <xf numFmtId="0" fontId="0" fillId="8" borderId="1" xfId="0" applyFill="1" applyBorder="1" applyAlignment="1">
      <alignment vertical="center" wrapText="1"/>
    </xf>
    <xf numFmtId="0" fontId="16" fillId="0" borderId="0" xfId="0" applyFont="1" applyAlignment="1">
      <alignment horizontal="justify" vertical="center"/>
    </xf>
    <xf numFmtId="0" fontId="0" fillId="0" borderId="1" xfId="0" applyBorder="1" applyAlignment="1">
      <alignment horizontal="center" vertical="center" wrapText="1"/>
    </xf>
    <xf numFmtId="0" fontId="16" fillId="0" borderId="1" xfId="0" applyFont="1" applyBorder="1" applyAlignment="1">
      <alignment horizontal="center" vertical="center" wrapText="1"/>
    </xf>
    <xf numFmtId="0" fontId="0" fillId="4" borderId="1"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0" fillId="4" borderId="1" xfId="0" applyFill="1" applyBorder="1" applyAlignment="1">
      <alignment horizontal="center" vertical="center" wrapText="1"/>
    </xf>
    <xf numFmtId="0" fontId="20" fillId="3" borderId="1" xfId="0" applyFont="1" applyFill="1" applyBorder="1" applyAlignment="1">
      <alignment horizontal="center" vertical="center" wrapText="1"/>
    </xf>
    <xf numFmtId="0" fontId="22" fillId="0" borderId="1" xfId="0" applyFont="1" applyBorder="1" applyAlignment="1">
      <alignment vertical="center" wrapText="1"/>
    </xf>
    <xf numFmtId="0" fontId="0" fillId="4" borderId="1" xfId="0" applyFill="1" applyBorder="1" applyAlignment="1">
      <alignment wrapText="1"/>
    </xf>
    <xf numFmtId="10" fontId="0" fillId="4" borderId="1" xfId="0" applyNumberFormat="1" applyFill="1" applyBorder="1" applyAlignment="1">
      <alignment vertical="center" wrapText="1"/>
    </xf>
    <xf numFmtId="0" fontId="0" fillId="4" borderId="1" xfId="0" applyFill="1" applyBorder="1" applyAlignment="1">
      <alignment horizontal="left" vertical="center" wrapText="1"/>
    </xf>
    <xf numFmtId="0" fontId="16" fillId="4" borderId="1" xfId="0" applyFont="1" applyFill="1" applyBorder="1" applyAlignment="1">
      <alignment vertical="center" wrapText="1"/>
    </xf>
    <xf numFmtId="0" fontId="0" fillId="0" borderId="1" xfId="0" applyFill="1" applyBorder="1" applyAlignment="1">
      <alignment horizontal="left" vertical="center" wrapText="1"/>
    </xf>
    <xf numFmtId="0" fontId="0" fillId="0" borderId="1" xfId="0" applyFill="1" applyBorder="1" applyAlignment="1">
      <alignment horizontal="center" vertical="center" wrapText="1"/>
    </xf>
    <xf numFmtId="0" fontId="16" fillId="0" borderId="1" xfId="0" applyFont="1" applyFill="1" applyBorder="1" applyAlignment="1">
      <alignment vertical="center" wrapText="1"/>
    </xf>
    <xf numFmtId="0" fontId="0" fillId="0" borderId="1" xfId="0" applyFill="1" applyBorder="1" applyAlignment="1">
      <alignment vertical="center" wrapText="1"/>
    </xf>
    <xf numFmtId="0" fontId="0" fillId="0" borderId="1" xfId="0" applyFont="1" applyFill="1" applyBorder="1" applyAlignment="1">
      <alignment vertical="center" wrapText="1"/>
    </xf>
    <xf numFmtId="0" fontId="0" fillId="0" borderId="1" xfId="0" applyFont="1" applyFill="1" applyBorder="1" applyAlignment="1">
      <alignment horizontal="justify" vertical="center" wrapText="1"/>
    </xf>
    <xf numFmtId="0" fontId="16" fillId="0" borderId="1" xfId="0" applyFont="1" applyFill="1" applyBorder="1" applyAlignment="1">
      <alignment horizontal="left" vertical="center" wrapText="1"/>
    </xf>
    <xf numFmtId="0" fontId="16" fillId="4" borderId="1" xfId="0" applyFont="1" applyFill="1" applyBorder="1" applyAlignment="1">
      <alignment horizontal="center" vertical="center" wrapText="1"/>
    </xf>
    <xf numFmtId="0" fontId="0" fillId="4" borderId="1" xfId="0" applyFill="1" applyBorder="1" applyAlignment="1">
      <alignment vertical="center" wrapText="1"/>
    </xf>
    <xf numFmtId="0" fontId="1" fillId="0" borderId="1" xfId="0" applyFont="1" applyBorder="1" applyAlignment="1">
      <alignment horizontal="center" vertical="center" wrapText="1"/>
    </xf>
    <xf numFmtId="0" fontId="16" fillId="0" borderId="1" xfId="0" applyFont="1" applyBorder="1" applyAlignment="1">
      <alignment horizontal="left" vertical="center" wrapText="1"/>
    </xf>
    <xf numFmtId="0" fontId="22" fillId="13" borderId="1" xfId="0" applyFont="1" applyFill="1" applyBorder="1" applyAlignment="1">
      <alignment vertical="center" wrapText="1"/>
    </xf>
    <xf numFmtId="44" fontId="0" fillId="4" borderId="1" xfId="1" applyFont="1" applyFill="1" applyBorder="1" applyAlignment="1">
      <alignment horizontal="center" vertical="center" wrapText="1"/>
    </xf>
    <xf numFmtId="44" fontId="0" fillId="0" borderId="1" xfId="1" applyFont="1" applyBorder="1" applyAlignment="1">
      <alignment horizontal="center" vertical="center" wrapText="1"/>
    </xf>
    <xf numFmtId="10" fontId="0" fillId="0" borderId="1" xfId="0" applyNumberFormat="1" applyBorder="1" applyAlignment="1">
      <alignment vertical="center" wrapText="1"/>
    </xf>
    <xf numFmtId="9" fontId="0" fillId="0" borderId="1" xfId="0" applyNumberFormat="1" applyBorder="1" applyAlignment="1">
      <alignment vertical="center" wrapText="1"/>
    </xf>
    <xf numFmtId="0" fontId="0" fillId="0" borderId="1" xfId="0" applyBorder="1" applyAlignment="1">
      <alignment vertical="top" wrapText="1"/>
    </xf>
    <xf numFmtId="44" fontId="1" fillId="0" borderId="1" xfId="1" applyFont="1" applyBorder="1" applyAlignment="1">
      <alignment horizontal="center" vertical="center" wrapText="1"/>
    </xf>
    <xf numFmtId="44" fontId="1" fillId="4" borderId="1" xfId="1" applyFont="1" applyFill="1" applyBorder="1" applyAlignment="1">
      <alignment horizontal="center" vertical="center" wrapText="1"/>
    </xf>
    <xf numFmtId="0" fontId="1" fillId="7" borderId="1" xfId="0" applyFont="1" applyFill="1" applyBorder="1" applyAlignment="1">
      <alignment horizontal="center" vertical="center" wrapText="1"/>
    </xf>
    <xf numFmtId="44" fontId="11" fillId="3" borderId="1" xfId="1" applyFont="1" applyFill="1" applyBorder="1" applyAlignment="1">
      <alignment horizontal="center" vertical="center" wrapText="1"/>
    </xf>
    <xf numFmtId="0" fontId="1" fillId="10" borderId="1" xfId="0" applyFont="1" applyFill="1" applyBorder="1" applyAlignment="1">
      <alignment horizontal="center" vertical="center" wrapText="1"/>
    </xf>
    <xf numFmtId="0" fontId="11" fillId="10" borderId="1" xfId="0" applyFont="1" applyFill="1" applyBorder="1" applyAlignment="1">
      <alignment horizontal="center" vertical="center" wrapText="1"/>
    </xf>
    <xf numFmtId="0" fontId="0" fillId="0" borderId="7" xfId="0" quotePrefix="1" applyBorder="1" applyAlignment="1">
      <alignment vertical="center" wrapText="1"/>
    </xf>
    <xf numFmtId="0" fontId="0" fillId="0" borderId="5" xfId="0" quotePrefix="1" applyBorder="1" applyAlignment="1">
      <alignment vertical="center" wrapText="1"/>
    </xf>
    <xf numFmtId="0" fontId="11" fillId="0" borderId="1" xfId="0" applyFont="1" applyBorder="1" applyAlignment="1">
      <alignment vertical="center" wrapText="1"/>
    </xf>
    <xf numFmtId="44" fontId="16" fillId="4" borderId="1" xfId="1"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7" borderId="2" xfId="0" applyFont="1" applyFill="1" applyBorder="1" applyAlignment="1">
      <alignment horizontal="left" vertical="center" wrapText="1"/>
    </xf>
    <xf numFmtId="0" fontId="0" fillId="7" borderId="8" xfId="0" applyFill="1" applyBorder="1" applyAlignment="1">
      <alignment horizontal="left" vertical="center" wrapText="1"/>
    </xf>
    <xf numFmtId="0" fontId="0" fillId="7" borderId="3" xfId="0" applyFill="1" applyBorder="1" applyAlignment="1">
      <alignment horizontal="left" vertical="center" wrapText="1"/>
    </xf>
    <xf numFmtId="0" fontId="0" fillId="7" borderId="8"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8"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6"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4" fillId="5" borderId="2" xfId="0" applyNumberFormat="1" applyFont="1" applyFill="1" applyBorder="1" applyAlignment="1">
      <alignment horizontal="center" vertical="center" wrapText="1"/>
    </xf>
    <xf numFmtId="0" fontId="4" fillId="5" borderId="3"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7" fillId="6" borderId="2"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8" xfId="0" applyFont="1" applyFill="1" applyBorder="1" applyAlignment="1">
      <alignment horizontal="left" vertical="center" wrapText="1"/>
    </xf>
    <xf numFmtId="0" fontId="7" fillId="8" borderId="3" xfId="0" applyFont="1" applyFill="1" applyBorder="1" applyAlignment="1">
      <alignment horizontal="left"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16" fillId="0" borderId="5" xfId="0" applyFont="1" applyBorder="1" applyAlignment="1">
      <alignment horizontal="center" vertical="center" wrapText="1"/>
    </xf>
    <xf numFmtId="0" fontId="16" fillId="0" borderId="7" xfId="0" applyFont="1" applyBorder="1" applyAlignment="1">
      <alignment horizontal="center" vertical="center" wrapText="1"/>
    </xf>
    <xf numFmtId="0" fontId="1" fillId="10" borderId="5" xfId="0" applyFont="1" applyFill="1" applyBorder="1" applyAlignment="1">
      <alignment horizontal="center" vertical="center" wrapText="1"/>
    </xf>
    <xf numFmtId="0" fontId="1" fillId="10" borderId="7" xfId="0" applyFont="1" applyFill="1" applyBorder="1" applyAlignment="1">
      <alignment horizontal="center"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0" fillId="0" borderId="5" xfId="0" applyBorder="1" applyAlignment="1">
      <alignment horizontal="left" vertical="top" wrapText="1"/>
    </xf>
    <xf numFmtId="0" fontId="0" fillId="0" borderId="7" xfId="0" applyBorder="1" applyAlignment="1">
      <alignment horizontal="left" vertical="top" wrapText="1"/>
    </xf>
    <xf numFmtId="0" fontId="11" fillId="0" borderId="5" xfId="0" applyFont="1" applyBorder="1" applyAlignment="1">
      <alignment horizontal="left" vertical="center" wrapText="1"/>
    </xf>
    <xf numFmtId="0" fontId="0" fillId="0" borderId="1" xfId="0" applyBorder="1" applyAlignment="1">
      <alignment horizontal="center" vertical="center" wrapText="1"/>
    </xf>
    <xf numFmtId="0" fontId="0" fillId="0" borderId="2" xfId="0" applyBorder="1" applyAlignment="1">
      <alignment horizontal="left" vertical="center" wrapText="1"/>
    </xf>
    <xf numFmtId="0" fontId="0" fillId="0" borderId="8" xfId="0" applyBorder="1" applyAlignment="1">
      <alignment horizontal="left" vertical="center" wrapText="1"/>
    </xf>
    <xf numFmtId="0" fontId="0" fillId="0" borderId="3" xfId="0" applyBorder="1" applyAlignment="1">
      <alignment horizontal="left" vertical="center" wrapText="1"/>
    </xf>
    <xf numFmtId="0" fontId="16" fillId="0" borderId="2" xfId="0" applyFont="1" applyBorder="1" applyAlignment="1">
      <alignment horizontal="left" vertical="center" wrapText="1"/>
    </xf>
    <xf numFmtId="0" fontId="16" fillId="0" borderId="8" xfId="0" applyFont="1" applyBorder="1" applyAlignment="1">
      <alignment horizontal="left" vertical="center" wrapText="1"/>
    </xf>
    <xf numFmtId="0" fontId="16" fillId="0" borderId="3" xfId="0" applyFont="1" applyBorder="1" applyAlignment="1">
      <alignment horizontal="left"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7" fillId="0" borderId="2" xfId="0" applyFont="1" applyBorder="1" applyAlignment="1">
      <alignment horizontal="left" vertical="center" wrapText="1"/>
    </xf>
    <xf numFmtId="0" fontId="7" fillId="0" borderId="8" xfId="0" applyFont="1" applyBorder="1" applyAlignment="1">
      <alignment horizontal="left" vertical="center" wrapText="1"/>
    </xf>
    <xf numFmtId="0" fontId="7" fillId="0" borderId="3" xfId="0" applyFont="1" applyBorder="1" applyAlignment="1">
      <alignment horizontal="left" vertical="center" wrapText="1"/>
    </xf>
    <xf numFmtId="0" fontId="7" fillId="7" borderId="5"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7" xfId="0" applyFont="1" applyFill="1" applyBorder="1" applyAlignment="1">
      <alignment horizontal="center" vertical="center" wrapText="1"/>
    </xf>
    <xf numFmtId="0" fontId="16" fillId="4" borderId="5" xfId="0" applyFont="1" applyFill="1" applyBorder="1" applyAlignment="1">
      <alignment horizontal="left" vertical="center" wrapText="1"/>
    </xf>
    <xf numFmtId="0" fontId="16" fillId="4" borderId="7" xfId="0" applyFont="1" applyFill="1" applyBorder="1" applyAlignment="1">
      <alignment horizontal="left" vertical="center" wrapText="1"/>
    </xf>
    <xf numFmtId="0" fontId="0" fillId="13" borderId="2" xfId="0" applyFill="1" applyBorder="1" applyAlignment="1">
      <alignment horizontal="center" wrapText="1"/>
    </xf>
    <xf numFmtId="0" fontId="0" fillId="13" borderId="8" xfId="0" applyFill="1" applyBorder="1" applyAlignment="1">
      <alignment horizontal="center" wrapText="1"/>
    </xf>
    <xf numFmtId="0" fontId="0" fillId="13" borderId="3" xfId="0" applyFill="1" applyBorder="1" applyAlignment="1">
      <alignment horizontal="center" wrapText="1"/>
    </xf>
    <xf numFmtId="0" fontId="0" fillId="13" borderId="2" xfId="0" applyFill="1" applyBorder="1" applyAlignment="1">
      <alignment horizontal="center" vertical="center" wrapText="1"/>
    </xf>
    <xf numFmtId="0" fontId="0" fillId="13" borderId="8" xfId="0" applyFill="1" applyBorder="1" applyAlignment="1">
      <alignment horizontal="center" vertical="center" wrapText="1"/>
    </xf>
    <xf numFmtId="0" fontId="0" fillId="13" borderId="3" xfId="0" applyFill="1" applyBorder="1" applyAlignment="1">
      <alignment horizontal="center" vertical="center" wrapText="1"/>
    </xf>
    <xf numFmtId="0" fontId="0" fillId="1" borderId="2" xfId="0" applyFont="1" applyFill="1" applyBorder="1" applyAlignment="1">
      <alignment horizontal="center" wrapText="1"/>
    </xf>
    <xf numFmtId="0" fontId="0" fillId="1" borderId="8" xfId="0" applyFont="1" applyFill="1" applyBorder="1" applyAlignment="1">
      <alignment horizontal="center" wrapText="1"/>
    </xf>
    <xf numFmtId="0" fontId="0" fillId="1" borderId="3" xfId="0" applyFont="1" applyFill="1" applyBorder="1" applyAlignment="1">
      <alignment horizontal="center" wrapText="1"/>
    </xf>
    <xf numFmtId="0" fontId="10" fillId="0" borderId="5" xfId="0" applyFont="1" applyBorder="1" applyAlignment="1">
      <alignment horizontal="center" vertical="center" wrapText="1"/>
    </xf>
    <xf numFmtId="0" fontId="10" fillId="0" borderId="7" xfId="0" applyFont="1" applyBorder="1" applyAlignment="1">
      <alignment horizontal="center" vertical="center" wrapText="1"/>
    </xf>
    <xf numFmtId="0" fontId="0" fillId="0" borderId="5" xfId="0" applyBorder="1" applyAlignment="1">
      <alignment horizontal="center" wrapText="1"/>
    </xf>
    <xf numFmtId="0" fontId="0" fillId="0" borderId="7" xfId="0" applyBorder="1" applyAlignment="1">
      <alignment horizontal="center" wrapText="1"/>
    </xf>
    <xf numFmtId="44" fontId="0" fillId="0" borderId="5" xfId="1" applyFont="1" applyBorder="1" applyAlignment="1">
      <alignment horizontal="center" vertical="center" wrapText="1"/>
    </xf>
    <xf numFmtId="44" fontId="0" fillId="0" borderId="7" xfId="1" applyFont="1" applyBorder="1" applyAlignment="1">
      <alignment horizontal="center" vertical="center" wrapText="1"/>
    </xf>
    <xf numFmtId="0" fontId="0" fillId="4" borderId="5" xfId="0" applyFill="1" applyBorder="1" applyAlignment="1">
      <alignment horizontal="center" wrapText="1"/>
    </xf>
    <xf numFmtId="0" fontId="0" fillId="4" borderId="7" xfId="0" applyFill="1" applyBorder="1" applyAlignment="1">
      <alignment horizontal="center" wrapText="1"/>
    </xf>
    <xf numFmtId="10" fontId="0" fillId="0" borderId="5" xfId="0" applyNumberFormat="1" applyBorder="1" applyAlignment="1">
      <alignment horizontal="right" vertical="center" wrapText="1"/>
    </xf>
    <xf numFmtId="10" fontId="0" fillId="0" borderId="7" xfId="0" applyNumberFormat="1" applyBorder="1" applyAlignment="1">
      <alignment horizontal="right" vertical="center" wrapText="1"/>
    </xf>
    <xf numFmtId="0" fontId="16" fillId="0" borderId="5" xfId="0" applyFont="1" applyBorder="1" applyAlignment="1">
      <alignment horizontal="left" vertical="center" wrapText="1"/>
    </xf>
    <xf numFmtId="0" fontId="16" fillId="0" borderId="7" xfId="0" applyFont="1" applyBorder="1" applyAlignment="1">
      <alignment horizontal="left" vertical="center" wrapText="1"/>
    </xf>
    <xf numFmtId="0" fontId="0" fillId="4" borderId="5" xfId="0" applyFill="1" applyBorder="1" applyAlignment="1">
      <alignment horizontal="left" vertical="center" wrapText="1"/>
    </xf>
    <xf numFmtId="0" fontId="0" fillId="4" borderId="7" xfId="0" applyFill="1" applyBorder="1" applyAlignment="1">
      <alignment horizontal="left" vertical="center" wrapText="1"/>
    </xf>
    <xf numFmtId="0" fontId="0" fillId="0" borderId="7" xfId="0" applyBorder="1" applyAlignment="1">
      <alignment horizontal="left" vertical="center"/>
    </xf>
    <xf numFmtId="44" fontId="0" fillId="0" borderId="0" xfId="0" applyNumberFormat="1"/>
    <xf numFmtId="44" fontId="0" fillId="0" borderId="0" xfId="0" applyNumberFormat="1" applyAlignment="1">
      <alignment horizontal="center"/>
    </xf>
  </cellXfs>
  <cellStyles count="2">
    <cellStyle name="Monétaire" xfId="1" builtinId="4"/>
    <cellStyle name="Normal" xfId="0" builtinId="0"/>
  </cellStyles>
  <dxfs count="0"/>
  <tableStyles count="0" defaultTableStyle="TableStyleMedium2" defaultPivotStyle="PivotStyleLight16"/>
  <colors>
    <mruColors>
      <color rgb="FFFF33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Texture grunge">
      <a:fillStyleLst>
        <a:solidFill>
          <a:schemeClr val="phClr"/>
        </a:solidFill>
        <a:blipFill rotWithShape="1">
          <a:blip xmlns:r="http://schemas.openxmlformats.org/officeDocument/2006/relationships" r:embed="rId1">
            <a:duotone>
              <a:schemeClr val="phClr">
                <a:tint val="67000"/>
                <a:shade val="65000"/>
              </a:schemeClr>
              <a:schemeClr val="phClr">
                <a:tint val="10000"/>
                <a:satMod val="130000"/>
              </a:schemeClr>
            </a:duotone>
          </a:blip>
          <a:tile tx="0" ty="0" sx="60000" sy="59000" flip="none" algn="b"/>
        </a:blipFill>
        <a:blipFill rotWithShape="1">
          <a:blip xmlns:r="http://schemas.openxmlformats.org/officeDocument/2006/relationships" r:embed="rId1">
            <a:duotone>
              <a:schemeClr val="phClr">
                <a:shade val="30000"/>
                <a:satMod val="115000"/>
              </a:schemeClr>
              <a:schemeClr val="phClr">
                <a:tint val="34000"/>
              </a:schemeClr>
            </a:duotone>
          </a:blip>
          <a:tile tx="0" ty="0" sx="60000" sy="59000" flip="none" algn="b"/>
        </a:blipFill>
      </a:fillStyleLst>
      <a:lnStyleLst>
        <a:ln w="6350" cap="flat" cmpd="sng" algn="ctr">
          <a:solidFill>
            <a:schemeClr val="phClr">
              <a:tint val="70000"/>
            </a:scheme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softEdge rad="12700"/>
          </a:effectLst>
        </a:effectStyle>
        <a:effectStyle>
          <a:effectLst>
            <a:outerShdw blurRad="50800" dist="19050" dir="5400000" algn="tl" rotWithShape="0">
              <a:srgbClr val="000000">
                <a:alpha val="60000"/>
              </a:srgbClr>
            </a:outerShdw>
            <a:softEdge rad="12700"/>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5"/>
  <sheetViews>
    <sheetView tabSelected="1" topLeftCell="A10" zoomScaleNormal="100" workbookViewId="0">
      <selection activeCell="D8" sqref="D8"/>
    </sheetView>
  </sheetViews>
  <sheetFormatPr baseColWidth="10" defaultRowHeight="15" x14ac:dyDescent="0.25"/>
  <cols>
    <col min="1" max="1" width="42.7109375" style="2" customWidth="1"/>
    <col min="2" max="2" width="82.85546875" style="2" customWidth="1"/>
  </cols>
  <sheetData>
    <row r="2" spans="1:8" ht="51" customHeight="1" x14ac:dyDescent="0.25">
      <c r="A2" s="81" t="s">
        <v>0</v>
      </c>
      <c r="B2" s="82"/>
    </row>
    <row r="3" spans="1:8" ht="35.25" customHeight="1" x14ac:dyDescent="0.25">
      <c r="A3" s="3" t="s">
        <v>1</v>
      </c>
      <c r="B3" s="24" t="s">
        <v>124</v>
      </c>
      <c r="C3" s="1"/>
      <c r="D3" s="1"/>
      <c r="E3" s="1"/>
      <c r="F3" s="1"/>
      <c r="G3" s="1"/>
      <c r="H3" s="1"/>
    </row>
    <row r="4" spans="1:8" ht="35.25" customHeight="1" x14ac:dyDescent="0.25">
      <c r="A4" s="4" t="s">
        <v>61</v>
      </c>
      <c r="B4" s="47" t="s">
        <v>142</v>
      </c>
    </row>
    <row r="5" spans="1:8" ht="57.75" customHeight="1" x14ac:dyDescent="0.25">
      <c r="A5" s="5" t="s">
        <v>3</v>
      </c>
      <c r="B5" s="47" t="s">
        <v>189</v>
      </c>
    </row>
    <row r="6" spans="1:8" ht="89.25" customHeight="1" x14ac:dyDescent="0.25">
      <c r="A6" s="5" t="s">
        <v>4</v>
      </c>
      <c r="B6" s="47" t="s">
        <v>143</v>
      </c>
    </row>
    <row r="7" spans="1:8" ht="35.25" customHeight="1" x14ac:dyDescent="0.25">
      <c r="A7" s="5" t="s">
        <v>2</v>
      </c>
      <c r="B7" s="47" t="s">
        <v>147</v>
      </c>
    </row>
    <row r="8" spans="1:8" ht="35.25" customHeight="1" x14ac:dyDescent="0.25">
      <c r="A8" s="5" t="s">
        <v>60</v>
      </c>
      <c r="B8" s="43" t="s">
        <v>125</v>
      </c>
    </row>
    <row r="9" spans="1:8" ht="96" customHeight="1" x14ac:dyDescent="0.25">
      <c r="A9" s="5" t="s">
        <v>80</v>
      </c>
      <c r="B9" s="44" t="s">
        <v>144</v>
      </c>
    </row>
    <row r="10" spans="1:8" ht="53.25" customHeight="1" x14ac:dyDescent="0.25">
      <c r="A10" s="6" t="s">
        <v>37</v>
      </c>
      <c r="B10" s="45" t="s">
        <v>190</v>
      </c>
      <c r="C10" s="1"/>
      <c r="D10" s="1"/>
      <c r="E10" s="1"/>
      <c r="F10" s="1"/>
      <c r="G10" s="1"/>
      <c r="H10" s="1"/>
    </row>
    <row r="11" spans="1:8" ht="35.25" customHeight="1" x14ac:dyDescent="0.25">
      <c r="A11" s="5" t="s">
        <v>38</v>
      </c>
      <c r="B11" s="47" t="s">
        <v>191</v>
      </c>
    </row>
    <row r="12" spans="1:8" ht="35.25" customHeight="1" x14ac:dyDescent="0.25">
      <c r="A12" s="5" t="s">
        <v>63</v>
      </c>
      <c r="B12" s="47" t="s">
        <v>127</v>
      </c>
    </row>
    <row r="13" spans="1:8" ht="35.25" customHeight="1" x14ac:dyDescent="0.25">
      <c r="A13" s="3" t="s">
        <v>7</v>
      </c>
      <c r="B13" s="74">
        <f>1080591+815585</f>
        <v>1896176</v>
      </c>
    </row>
    <row r="14" spans="1:8" ht="35.25" customHeight="1" x14ac:dyDescent="0.25">
      <c r="A14" s="4" t="s">
        <v>5</v>
      </c>
      <c r="B14" s="71">
        <v>1080591</v>
      </c>
    </row>
    <row r="15" spans="1:8" ht="35.25" customHeight="1" x14ac:dyDescent="0.25">
      <c r="A15" s="4" t="s">
        <v>6</v>
      </c>
      <c r="B15" s="71">
        <v>815585</v>
      </c>
    </row>
    <row r="16" spans="1:8" ht="35.25" customHeight="1" x14ac:dyDescent="0.25">
      <c r="A16" s="6" t="s">
        <v>8</v>
      </c>
      <c r="B16" s="72">
        <v>0</v>
      </c>
    </row>
    <row r="17" spans="1:2" ht="35.25" customHeight="1" x14ac:dyDescent="0.25">
      <c r="A17" s="3" t="s">
        <v>39</v>
      </c>
      <c r="B17" s="71">
        <v>360000</v>
      </c>
    </row>
    <row r="18" spans="1:2" ht="35.25" customHeight="1" x14ac:dyDescent="0.25">
      <c r="A18" s="27" t="s">
        <v>103</v>
      </c>
      <c r="B18" s="43" t="s">
        <v>192</v>
      </c>
    </row>
    <row r="19" spans="1:2" ht="35.25" customHeight="1" x14ac:dyDescent="0.25"/>
    <row r="20" spans="1:2" ht="35.25" customHeight="1" x14ac:dyDescent="0.25"/>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row r="35" ht="35.25" customHeight="1" x14ac:dyDescent="0.25"/>
  </sheetData>
  <mergeCells count="1">
    <mergeCell ref="A2:B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opLeftCell="A19" zoomScale="85" zoomScaleNormal="85" workbookViewId="0">
      <selection activeCell="E6" sqref="E6"/>
    </sheetView>
  </sheetViews>
  <sheetFormatPr baseColWidth="10" defaultRowHeight="15" x14ac:dyDescent="0.25"/>
  <cols>
    <col min="1" max="1" width="61.85546875" style="9" customWidth="1"/>
    <col min="2" max="2" width="40.85546875" style="9" customWidth="1"/>
    <col min="3" max="4" width="11.42578125" style="10"/>
    <col min="5" max="5" width="132" style="10" customWidth="1"/>
  </cols>
  <sheetData>
    <row r="1" spans="1:7" x14ac:dyDescent="0.25">
      <c r="A1" s="11"/>
      <c r="B1" s="11"/>
    </row>
    <row r="2" spans="1:7" ht="51.75" customHeight="1" x14ac:dyDescent="0.25">
      <c r="A2" s="88" t="s">
        <v>9</v>
      </c>
      <c r="B2" s="89"/>
      <c r="C2" s="89"/>
      <c r="D2" s="89"/>
      <c r="E2" s="90"/>
    </row>
    <row r="3" spans="1:7" s="7" customFormat="1" ht="41.25" customHeight="1" x14ac:dyDescent="0.25">
      <c r="A3" s="94" t="s">
        <v>98</v>
      </c>
      <c r="B3" s="96" t="s">
        <v>104</v>
      </c>
      <c r="C3" s="98" t="s">
        <v>10</v>
      </c>
      <c r="D3" s="99"/>
      <c r="E3" s="100" t="s">
        <v>11</v>
      </c>
      <c r="F3"/>
      <c r="G3"/>
    </row>
    <row r="4" spans="1:7" s="7" customFormat="1" ht="41.25" customHeight="1" x14ac:dyDescent="0.25">
      <c r="A4" s="95"/>
      <c r="B4" s="97"/>
      <c r="C4" s="8" t="s">
        <v>12</v>
      </c>
      <c r="D4" s="46" t="s">
        <v>13</v>
      </c>
      <c r="E4" s="101"/>
      <c r="F4"/>
      <c r="G4"/>
    </row>
    <row r="5" spans="1:7" ht="41.25" customHeight="1" x14ac:dyDescent="0.25">
      <c r="A5" s="5" t="s">
        <v>64</v>
      </c>
      <c r="B5" s="5" t="s">
        <v>14</v>
      </c>
      <c r="C5" s="47" t="s">
        <v>126</v>
      </c>
      <c r="D5" s="47"/>
      <c r="E5" s="62" t="s">
        <v>193</v>
      </c>
    </row>
    <row r="6" spans="1:7" ht="159" customHeight="1" x14ac:dyDescent="0.25">
      <c r="A6" s="52" t="s">
        <v>81</v>
      </c>
      <c r="B6" s="52" t="s">
        <v>15</v>
      </c>
      <c r="C6" s="47" t="s">
        <v>126</v>
      </c>
      <c r="D6" s="47"/>
      <c r="E6" s="53" t="s">
        <v>226</v>
      </c>
    </row>
    <row r="7" spans="1:7" ht="82.5" customHeight="1" x14ac:dyDescent="0.25">
      <c r="A7" s="54" t="s">
        <v>82</v>
      </c>
      <c r="B7" s="54" t="s">
        <v>62</v>
      </c>
      <c r="C7" s="55" t="s">
        <v>126</v>
      </c>
      <c r="D7" s="55"/>
      <c r="E7" s="56" t="s">
        <v>194</v>
      </c>
    </row>
    <row r="8" spans="1:7" ht="145.5" customHeight="1" x14ac:dyDescent="0.25">
      <c r="A8" s="57" t="s">
        <v>17</v>
      </c>
      <c r="B8" s="57" t="s">
        <v>16</v>
      </c>
      <c r="C8" s="55" t="s">
        <v>126</v>
      </c>
      <c r="D8" s="55"/>
      <c r="E8" s="58" t="s">
        <v>227</v>
      </c>
    </row>
    <row r="9" spans="1:7" ht="126.75" customHeight="1" x14ac:dyDescent="0.25">
      <c r="A9" s="12" t="s">
        <v>18</v>
      </c>
      <c r="B9" s="12" t="s">
        <v>16</v>
      </c>
      <c r="C9" s="61" t="s">
        <v>126</v>
      </c>
      <c r="D9" s="61"/>
      <c r="E9" s="53" t="s">
        <v>195</v>
      </c>
    </row>
    <row r="10" spans="1:7" ht="150.75" customHeight="1" x14ac:dyDescent="0.25">
      <c r="A10" s="57" t="s">
        <v>19</v>
      </c>
      <c r="B10" s="57" t="s">
        <v>16</v>
      </c>
      <c r="C10" s="55" t="s">
        <v>126</v>
      </c>
      <c r="D10" s="55"/>
      <c r="E10" s="57" t="s">
        <v>188</v>
      </c>
    </row>
    <row r="11" spans="1:7" ht="203.25" customHeight="1" x14ac:dyDescent="0.25">
      <c r="A11" s="57" t="s">
        <v>20</v>
      </c>
      <c r="B11" s="57" t="s">
        <v>16</v>
      </c>
      <c r="C11" s="55" t="s">
        <v>126</v>
      </c>
      <c r="D11" s="55"/>
      <c r="E11" s="57" t="s">
        <v>196</v>
      </c>
    </row>
    <row r="12" spans="1:7" ht="86.25" customHeight="1" x14ac:dyDescent="0.25">
      <c r="A12" s="59" t="s">
        <v>65</v>
      </c>
      <c r="B12" s="57" t="s">
        <v>24</v>
      </c>
      <c r="C12" s="55" t="s">
        <v>126</v>
      </c>
      <c r="D12" s="55"/>
      <c r="E12" s="57" t="s">
        <v>197</v>
      </c>
    </row>
    <row r="13" spans="1:7" ht="79.5" customHeight="1" x14ac:dyDescent="0.25">
      <c r="A13" s="59" t="s">
        <v>66</v>
      </c>
      <c r="B13" s="57" t="s">
        <v>25</v>
      </c>
      <c r="C13" s="55" t="s">
        <v>126</v>
      </c>
      <c r="D13" s="55"/>
      <c r="E13" s="57" t="s">
        <v>198</v>
      </c>
    </row>
    <row r="14" spans="1:7" ht="294" customHeight="1" x14ac:dyDescent="0.25">
      <c r="A14" s="59" t="s">
        <v>21</v>
      </c>
      <c r="B14" s="57" t="s">
        <v>25</v>
      </c>
      <c r="C14" s="55" t="s">
        <v>126</v>
      </c>
      <c r="D14" s="55"/>
      <c r="E14" s="54" t="s">
        <v>200</v>
      </c>
    </row>
    <row r="15" spans="1:7" ht="409.5" customHeight="1" x14ac:dyDescent="0.25">
      <c r="A15" s="13" t="s">
        <v>22</v>
      </c>
      <c r="B15" s="12" t="s">
        <v>26</v>
      </c>
      <c r="C15" s="47" t="s">
        <v>139</v>
      </c>
      <c r="D15" s="47"/>
      <c r="E15" s="6" t="s">
        <v>240</v>
      </c>
    </row>
    <row r="16" spans="1:7" ht="55.5" customHeight="1" x14ac:dyDescent="0.25">
      <c r="A16" s="59" t="s">
        <v>55</v>
      </c>
      <c r="B16" s="57" t="s">
        <v>28</v>
      </c>
      <c r="C16" s="55" t="s">
        <v>126</v>
      </c>
      <c r="D16" s="55"/>
      <c r="E16" s="60" t="s">
        <v>201</v>
      </c>
    </row>
    <row r="17" spans="1:5" ht="41.25" customHeight="1" x14ac:dyDescent="0.25">
      <c r="A17" s="57" t="s">
        <v>23</v>
      </c>
      <c r="B17" s="57" t="s">
        <v>27</v>
      </c>
      <c r="C17" s="55" t="s">
        <v>126</v>
      </c>
      <c r="D17" s="55"/>
      <c r="E17" s="60" t="s">
        <v>128</v>
      </c>
    </row>
    <row r="18" spans="1:5" ht="41.25" customHeight="1" x14ac:dyDescent="0.25">
      <c r="A18" s="91" t="s">
        <v>29</v>
      </c>
      <c r="B18" s="92"/>
      <c r="C18" s="92"/>
      <c r="D18" s="92"/>
      <c r="E18" s="93"/>
    </row>
    <row r="19" spans="1:5" ht="41.25" customHeight="1" x14ac:dyDescent="0.25">
      <c r="A19" s="83" t="s">
        <v>239</v>
      </c>
      <c r="B19" s="84"/>
      <c r="C19" s="84"/>
      <c r="D19" s="84"/>
      <c r="E19" s="85"/>
    </row>
    <row r="20" spans="1:5" ht="66" customHeight="1" x14ac:dyDescent="0.25">
      <c r="A20" s="83" t="s">
        <v>202</v>
      </c>
      <c r="B20" s="84"/>
      <c r="C20" s="84"/>
      <c r="D20" s="84"/>
      <c r="E20" s="85"/>
    </row>
    <row r="21" spans="1:5" ht="61.5" customHeight="1" x14ac:dyDescent="0.25">
      <c r="A21" s="83" t="s">
        <v>68</v>
      </c>
      <c r="B21" s="84"/>
      <c r="C21" s="84"/>
      <c r="D21" s="84"/>
      <c r="E21" s="85"/>
    </row>
    <row r="22" spans="1:5" ht="53.1" customHeight="1" x14ac:dyDescent="0.25">
      <c r="A22" s="83" t="s">
        <v>67</v>
      </c>
      <c r="B22" s="86"/>
      <c r="C22" s="86"/>
      <c r="D22" s="86"/>
      <c r="E22" s="87"/>
    </row>
  </sheetData>
  <mergeCells count="10">
    <mergeCell ref="A19:E19"/>
    <mergeCell ref="A20:E20"/>
    <mergeCell ref="A21:E21"/>
    <mergeCell ref="A22:E22"/>
    <mergeCell ref="A2:E2"/>
    <mergeCell ref="A18:E18"/>
    <mergeCell ref="A3:A4"/>
    <mergeCell ref="B3:B4"/>
    <mergeCell ref="C3:D3"/>
    <mergeCell ref="E3:E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3"/>
  <sheetViews>
    <sheetView topLeftCell="D28" zoomScale="80" zoomScaleNormal="80" workbookViewId="0">
      <selection activeCell="E26" sqref="E26:E27"/>
    </sheetView>
  </sheetViews>
  <sheetFormatPr baseColWidth="10" defaultRowHeight="15" x14ac:dyDescent="0.25"/>
  <cols>
    <col min="1" max="1" width="54.42578125" customWidth="1"/>
    <col min="2" max="2" width="73.85546875" customWidth="1"/>
    <col min="3" max="3" width="16.42578125" customWidth="1"/>
    <col min="4" max="4" width="206.7109375" customWidth="1"/>
    <col min="5" max="5" width="54.140625" customWidth="1"/>
    <col min="6" max="6" width="63" customWidth="1"/>
  </cols>
  <sheetData>
    <row r="1" spans="1:6" x14ac:dyDescent="0.25">
      <c r="A1" s="11"/>
      <c r="B1" s="11"/>
    </row>
    <row r="2" spans="1:6" ht="54" customHeight="1" x14ac:dyDescent="0.25">
      <c r="A2" s="88" t="s">
        <v>30</v>
      </c>
      <c r="B2" s="89"/>
      <c r="C2" s="89"/>
      <c r="D2" s="90"/>
    </row>
    <row r="3" spans="1:6" ht="16.5" customHeight="1" x14ac:dyDescent="0.25">
      <c r="A3" s="16"/>
      <c r="B3" s="35"/>
    </row>
    <row r="4" spans="1:6" ht="20.25" customHeight="1" x14ac:dyDescent="0.25">
      <c r="A4" s="14"/>
      <c r="B4" s="36"/>
      <c r="C4" s="30" t="s">
        <v>101</v>
      </c>
    </row>
    <row r="5" spans="1:6" ht="33" customHeight="1" x14ac:dyDescent="0.25">
      <c r="A5" s="14"/>
      <c r="B5" s="15"/>
      <c r="C5" s="31" t="s">
        <v>100</v>
      </c>
    </row>
    <row r="6" spans="1:6" ht="29.1" customHeight="1" x14ac:dyDescent="0.25">
      <c r="A6" s="17"/>
      <c r="B6" s="15"/>
      <c r="C6" s="32" t="s">
        <v>99</v>
      </c>
    </row>
    <row r="7" spans="1:6" s="10" customFormat="1" ht="57" customHeight="1" x14ac:dyDescent="0.25">
      <c r="A7" s="48" t="s">
        <v>112</v>
      </c>
      <c r="B7" s="48" t="s">
        <v>111</v>
      </c>
      <c r="C7" s="48" t="s">
        <v>84</v>
      </c>
      <c r="D7" s="48" t="s">
        <v>102</v>
      </c>
      <c r="E7" s="48" t="s">
        <v>83</v>
      </c>
      <c r="F7" s="48" t="s">
        <v>241</v>
      </c>
    </row>
    <row r="8" spans="1:6" s="10" customFormat="1" ht="39.75" customHeight="1" x14ac:dyDescent="0.25">
      <c r="A8" s="105" t="s">
        <v>105</v>
      </c>
      <c r="B8" s="106"/>
      <c r="C8" s="106"/>
      <c r="D8" s="107"/>
      <c r="E8" s="41"/>
      <c r="F8" s="41"/>
    </row>
    <row r="9" spans="1:6" s="10" customFormat="1" ht="111" customHeight="1" x14ac:dyDescent="0.25">
      <c r="A9" s="12" t="s">
        <v>85</v>
      </c>
      <c r="B9" s="12" t="s">
        <v>117</v>
      </c>
      <c r="C9" s="75">
        <v>2</v>
      </c>
      <c r="D9" s="12" t="s">
        <v>203</v>
      </c>
      <c r="E9" s="12"/>
    </row>
    <row r="10" spans="1:6" s="10" customFormat="1" ht="231" customHeight="1" x14ac:dyDescent="0.25">
      <c r="A10" s="108" t="s">
        <v>86</v>
      </c>
      <c r="B10" s="108" t="s">
        <v>94</v>
      </c>
      <c r="C10" s="112">
        <v>2</v>
      </c>
      <c r="D10" s="116" t="s">
        <v>228</v>
      </c>
      <c r="E10" s="108"/>
      <c r="F10" s="119"/>
    </row>
    <row r="11" spans="1:6" s="10" customFormat="1" ht="177.6" customHeight="1" x14ac:dyDescent="0.25">
      <c r="A11" s="109"/>
      <c r="B11" s="109"/>
      <c r="C11" s="113"/>
      <c r="D11" s="117"/>
      <c r="E11" s="109"/>
      <c r="F11" s="119"/>
    </row>
    <row r="12" spans="1:6" s="10" customFormat="1" ht="90" x14ac:dyDescent="0.25">
      <c r="A12" s="12" t="s">
        <v>70</v>
      </c>
      <c r="B12" s="12" t="s">
        <v>71</v>
      </c>
      <c r="C12" s="75">
        <v>2</v>
      </c>
      <c r="D12" s="62" t="s">
        <v>204</v>
      </c>
      <c r="E12" s="12"/>
    </row>
    <row r="13" spans="1:6" s="10" customFormat="1" ht="109.5" customHeight="1" x14ac:dyDescent="0.25">
      <c r="A13" s="105" t="s">
        <v>106</v>
      </c>
      <c r="B13" s="106"/>
      <c r="C13" s="106"/>
      <c r="D13" s="107"/>
      <c r="E13" s="29"/>
    </row>
    <row r="14" spans="1:6" s="18" customFormat="1" ht="278.25" customHeight="1" x14ac:dyDescent="0.25">
      <c r="A14" s="10" t="s">
        <v>87</v>
      </c>
      <c r="B14" s="34" t="s">
        <v>95</v>
      </c>
      <c r="C14" s="75">
        <v>2</v>
      </c>
      <c r="D14" s="12" t="s">
        <v>229</v>
      </c>
      <c r="E14" s="12"/>
    </row>
    <row r="15" spans="1:6" s="10" customFormat="1" ht="159.6" customHeight="1" x14ac:dyDescent="0.25">
      <c r="A15" s="12" t="s">
        <v>79</v>
      </c>
      <c r="B15" s="39" t="s">
        <v>208</v>
      </c>
      <c r="C15" s="75">
        <v>2</v>
      </c>
      <c r="D15" s="12" t="s">
        <v>230</v>
      </c>
      <c r="E15" s="12"/>
      <c r="F15" s="12"/>
    </row>
    <row r="16" spans="1:6" s="10" customFormat="1" ht="308.45" customHeight="1" x14ac:dyDescent="0.25">
      <c r="A16" s="12" t="s">
        <v>54</v>
      </c>
      <c r="B16" s="12" t="s">
        <v>113</v>
      </c>
      <c r="C16" s="75">
        <v>2</v>
      </c>
      <c r="D16" s="12" t="s">
        <v>231</v>
      </c>
      <c r="E16" s="12"/>
    </row>
    <row r="17" spans="1:6" s="10" customFormat="1" ht="220.5" customHeight="1" x14ac:dyDescent="0.25">
      <c r="A17" s="12" t="s">
        <v>53</v>
      </c>
      <c r="B17" s="28" t="s">
        <v>122</v>
      </c>
      <c r="C17" s="75">
        <v>2</v>
      </c>
      <c r="D17" s="12" t="s">
        <v>232</v>
      </c>
      <c r="E17" s="79" t="s">
        <v>250</v>
      </c>
      <c r="F17" s="12" t="s">
        <v>251</v>
      </c>
    </row>
    <row r="18" spans="1:6" s="10" customFormat="1" ht="109.5" customHeight="1" x14ac:dyDescent="0.25">
      <c r="A18" s="28" t="s">
        <v>72</v>
      </c>
      <c r="B18" s="28" t="s">
        <v>118</v>
      </c>
      <c r="C18" s="75">
        <v>2</v>
      </c>
      <c r="D18" s="12" t="s">
        <v>233</v>
      </c>
      <c r="E18" s="12"/>
    </row>
    <row r="19" spans="1:6" s="10" customFormat="1" ht="189" customHeight="1" x14ac:dyDescent="0.25">
      <c r="A19" s="62" t="s">
        <v>88</v>
      </c>
      <c r="B19" s="53" t="s">
        <v>121</v>
      </c>
      <c r="C19" s="75">
        <v>2</v>
      </c>
      <c r="D19" s="62" t="s">
        <v>216</v>
      </c>
      <c r="E19" s="12"/>
      <c r="F19" s="22"/>
    </row>
    <row r="20" spans="1:6" s="10" customFormat="1" ht="138.75" customHeight="1" x14ac:dyDescent="0.25">
      <c r="A20" s="12" t="s">
        <v>90</v>
      </c>
      <c r="B20" s="12" t="s">
        <v>96</v>
      </c>
      <c r="C20" s="63" t="s">
        <v>205</v>
      </c>
      <c r="D20" s="12" t="s">
        <v>145</v>
      </c>
      <c r="E20" s="12"/>
    </row>
    <row r="21" spans="1:6" s="10" customFormat="1" ht="69.75" customHeight="1" x14ac:dyDescent="0.25">
      <c r="A21" s="105" t="s">
        <v>107</v>
      </c>
      <c r="B21" s="106"/>
      <c r="C21" s="106"/>
      <c r="D21" s="107"/>
      <c r="E21" s="12"/>
    </row>
    <row r="22" spans="1:6" s="10" customFormat="1" ht="175.5" customHeight="1" x14ac:dyDescent="0.25">
      <c r="A22" s="62" t="s">
        <v>52</v>
      </c>
      <c r="B22" s="53" t="s">
        <v>116</v>
      </c>
      <c r="C22" s="76">
        <v>2</v>
      </c>
      <c r="D22" s="62" t="s">
        <v>206</v>
      </c>
      <c r="E22" s="12"/>
    </row>
    <row r="23" spans="1:6" s="10" customFormat="1" ht="167.25" customHeight="1" x14ac:dyDescent="0.25">
      <c r="A23" s="34" t="s">
        <v>56</v>
      </c>
      <c r="B23" s="34" t="s">
        <v>77</v>
      </c>
      <c r="C23" s="76">
        <v>2</v>
      </c>
      <c r="D23" s="64" t="s">
        <v>234</v>
      </c>
      <c r="E23" s="34"/>
    </row>
    <row r="24" spans="1:6" s="38" customFormat="1" ht="66" customHeight="1" x14ac:dyDescent="0.25">
      <c r="A24" s="12" t="s">
        <v>91</v>
      </c>
      <c r="B24" s="12" t="s">
        <v>114</v>
      </c>
      <c r="C24" s="63" t="s">
        <v>205</v>
      </c>
      <c r="D24" s="12" t="s">
        <v>145</v>
      </c>
      <c r="E24" s="12"/>
    </row>
    <row r="25" spans="1:6" s="10" customFormat="1" ht="63" customHeight="1" x14ac:dyDescent="0.25">
      <c r="A25" s="105" t="s">
        <v>108</v>
      </c>
      <c r="B25" s="106"/>
      <c r="C25" s="106"/>
      <c r="D25" s="107"/>
      <c r="E25" s="40"/>
    </row>
    <row r="26" spans="1:6" s="19" customFormat="1" ht="409.5" customHeight="1" x14ac:dyDescent="0.25">
      <c r="A26" s="114" t="s">
        <v>51</v>
      </c>
      <c r="B26" s="114" t="s">
        <v>123</v>
      </c>
      <c r="C26" s="112">
        <v>2</v>
      </c>
      <c r="D26" s="114" t="s">
        <v>235</v>
      </c>
      <c r="E26" s="110"/>
      <c r="F26" s="10"/>
    </row>
    <row r="27" spans="1:6" s="19" customFormat="1" ht="84" customHeight="1" x14ac:dyDescent="0.25">
      <c r="A27" s="115"/>
      <c r="B27" s="115"/>
      <c r="C27" s="113"/>
      <c r="D27" s="115"/>
      <c r="E27" s="111"/>
    </row>
    <row r="28" spans="1:6" s="10" customFormat="1" ht="190.5" customHeight="1" x14ac:dyDescent="0.25">
      <c r="A28" s="62" t="s">
        <v>50</v>
      </c>
      <c r="B28" s="53" t="s">
        <v>97</v>
      </c>
      <c r="C28" s="75">
        <v>2</v>
      </c>
      <c r="D28" s="62" t="s">
        <v>246</v>
      </c>
      <c r="E28" s="34" t="s">
        <v>252</v>
      </c>
      <c r="F28" s="12" t="s">
        <v>253</v>
      </c>
    </row>
    <row r="29" spans="1:6" s="10" customFormat="1" ht="172.5" customHeight="1" x14ac:dyDescent="0.25">
      <c r="A29" s="34" t="s">
        <v>59</v>
      </c>
      <c r="B29" s="37" t="s">
        <v>75</v>
      </c>
      <c r="C29" s="75">
        <v>2</v>
      </c>
      <c r="D29" s="34" t="s">
        <v>217</v>
      </c>
      <c r="E29" s="34"/>
    </row>
    <row r="30" spans="1:6" s="38" customFormat="1" ht="141.75" customHeight="1" x14ac:dyDescent="0.25">
      <c r="A30" s="34" t="s">
        <v>76</v>
      </c>
      <c r="B30" s="42" t="s">
        <v>119</v>
      </c>
      <c r="C30" s="75">
        <v>2</v>
      </c>
      <c r="D30" s="12" t="s">
        <v>207</v>
      </c>
      <c r="E30" s="12"/>
    </row>
    <row r="31" spans="1:6" s="10" customFormat="1" ht="55.5" customHeight="1" x14ac:dyDescent="0.25">
      <c r="A31" s="105" t="s">
        <v>109</v>
      </c>
      <c r="B31" s="106"/>
      <c r="C31" s="106"/>
      <c r="D31" s="107"/>
      <c r="E31" s="41"/>
    </row>
    <row r="32" spans="1:6" s="10" customFormat="1" ht="409.5" customHeight="1" x14ac:dyDescent="0.25">
      <c r="A32" s="108" t="s">
        <v>31</v>
      </c>
      <c r="B32" s="110" t="s">
        <v>74</v>
      </c>
      <c r="C32" s="112">
        <v>2</v>
      </c>
      <c r="D32" s="116" t="s">
        <v>218</v>
      </c>
      <c r="E32" s="108"/>
    </row>
    <row r="33" spans="1:6" s="10" customFormat="1" ht="165.75" customHeight="1" x14ac:dyDescent="0.25">
      <c r="A33" s="109"/>
      <c r="B33" s="111"/>
      <c r="C33" s="113"/>
      <c r="D33" s="117"/>
      <c r="E33" s="109"/>
    </row>
    <row r="34" spans="1:6" s="10" customFormat="1" ht="183.75" customHeight="1" x14ac:dyDescent="0.25">
      <c r="A34" s="12" t="s">
        <v>57</v>
      </c>
      <c r="B34" s="62" t="s">
        <v>115</v>
      </c>
      <c r="C34" s="75">
        <v>2</v>
      </c>
      <c r="D34" s="62" t="s">
        <v>219</v>
      </c>
      <c r="E34" s="12"/>
    </row>
    <row r="35" spans="1:6" s="10" customFormat="1" ht="324" customHeight="1" x14ac:dyDescent="0.25">
      <c r="A35" s="108" t="s">
        <v>89</v>
      </c>
      <c r="B35" s="108" t="s">
        <v>120</v>
      </c>
      <c r="C35" s="112">
        <v>2</v>
      </c>
      <c r="D35" s="134" t="s">
        <v>248</v>
      </c>
      <c r="E35" s="118" t="s">
        <v>247</v>
      </c>
      <c r="F35" s="78" t="s">
        <v>243</v>
      </c>
    </row>
    <row r="36" spans="1:6" s="10" customFormat="1" ht="408.75" customHeight="1" x14ac:dyDescent="0.25">
      <c r="A36" s="109"/>
      <c r="B36" s="109"/>
      <c r="C36" s="113"/>
      <c r="D36" s="135"/>
      <c r="E36" s="115"/>
      <c r="F36" s="77" t="s">
        <v>242</v>
      </c>
    </row>
    <row r="37" spans="1:6" s="10" customFormat="1" ht="160.5" customHeight="1" x14ac:dyDescent="0.25">
      <c r="A37" s="12" t="s">
        <v>92</v>
      </c>
      <c r="B37" s="12" t="s">
        <v>73</v>
      </c>
      <c r="C37" s="63" t="s">
        <v>205</v>
      </c>
      <c r="D37" s="12" t="s">
        <v>145</v>
      </c>
      <c r="E37" s="12"/>
    </row>
    <row r="38" spans="1:6" s="10" customFormat="1" x14ac:dyDescent="0.25">
      <c r="A38" s="12"/>
      <c r="B38" s="12"/>
      <c r="C38" s="12"/>
      <c r="D38" s="12"/>
      <c r="E38" s="12"/>
    </row>
    <row r="39" spans="1:6" s="10" customFormat="1" ht="18.75" x14ac:dyDescent="0.25">
      <c r="A39" s="105" t="s">
        <v>110</v>
      </c>
      <c r="B39" s="106"/>
      <c r="C39" s="106"/>
      <c r="D39" s="107"/>
      <c r="E39" s="41"/>
    </row>
    <row r="40" spans="1:6" s="10" customFormat="1" ht="32.25" customHeight="1" x14ac:dyDescent="0.25">
      <c r="A40" s="28" t="s">
        <v>93</v>
      </c>
      <c r="B40" s="12"/>
      <c r="C40" s="63" t="s">
        <v>205</v>
      </c>
      <c r="D40" s="12" t="s">
        <v>146</v>
      </c>
      <c r="E40" s="12"/>
    </row>
    <row r="41" spans="1:6" s="10" customFormat="1" ht="18" customHeight="1" x14ac:dyDescent="0.25">
      <c r="A41" s="102" t="s">
        <v>32</v>
      </c>
      <c r="B41" s="103"/>
      <c r="C41" s="103"/>
      <c r="D41" s="103"/>
      <c r="E41" s="104"/>
    </row>
    <row r="42" spans="1:6" s="10" customFormat="1" ht="33" customHeight="1" x14ac:dyDescent="0.25">
      <c r="A42" s="20" t="s">
        <v>238</v>
      </c>
      <c r="B42" s="26"/>
      <c r="C42" s="73">
        <v>36</v>
      </c>
      <c r="D42" s="126"/>
      <c r="E42" s="127"/>
    </row>
    <row r="43" spans="1:6" s="10" customFormat="1" ht="265.5" customHeight="1" x14ac:dyDescent="0.25">
      <c r="A43" s="131" t="s">
        <v>33</v>
      </c>
      <c r="B43" s="128" t="s">
        <v>244</v>
      </c>
      <c r="C43" s="129"/>
      <c r="D43" s="129"/>
      <c r="E43" s="130"/>
    </row>
    <row r="44" spans="1:6" s="10" customFormat="1" ht="225.6" customHeight="1" x14ac:dyDescent="0.25">
      <c r="A44" s="132"/>
      <c r="B44" s="128" t="s">
        <v>254</v>
      </c>
      <c r="C44" s="129"/>
      <c r="D44" s="129"/>
      <c r="E44" s="130"/>
    </row>
    <row r="45" spans="1:6" s="10" customFormat="1" ht="82.5" customHeight="1" x14ac:dyDescent="0.25">
      <c r="A45" s="133"/>
      <c r="B45" s="128" t="s">
        <v>236</v>
      </c>
      <c r="C45" s="129"/>
      <c r="D45" s="129"/>
      <c r="E45" s="130"/>
    </row>
    <row r="46" spans="1:6" s="10" customFormat="1" ht="60.95" customHeight="1" x14ac:dyDescent="0.25">
      <c r="A46" s="102" t="s">
        <v>34</v>
      </c>
      <c r="B46" s="103"/>
      <c r="C46" s="103"/>
      <c r="D46" s="103"/>
      <c r="E46" s="104"/>
    </row>
    <row r="47" spans="1:6" s="10" customFormat="1" ht="34.5" customHeight="1" x14ac:dyDescent="0.25">
      <c r="A47" s="33" t="s">
        <v>35</v>
      </c>
      <c r="B47" s="120" t="s">
        <v>245</v>
      </c>
      <c r="C47" s="121"/>
      <c r="D47" s="121"/>
      <c r="E47" s="122"/>
    </row>
    <row r="48" spans="1:6" s="10" customFormat="1" ht="60.75" customHeight="1" x14ac:dyDescent="0.25">
      <c r="A48" s="20" t="s">
        <v>36</v>
      </c>
      <c r="B48" s="120" t="s">
        <v>249</v>
      </c>
      <c r="C48" s="121"/>
      <c r="D48" s="121"/>
      <c r="E48" s="122"/>
    </row>
    <row r="49" spans="1:5" s="10" customFormat="1" ht="114" customHeight="1" x14ac:dyDescent="0.25">
      <c r="A49" s="33" t="s">
        <v>58</v>
      </c>
      <c r="B49" s="123" t="s">
        <v>69</v>
      </c>
      <c r="C49" s="124"/>
      <c r="D49" s="124"/>
      <c r="E49" s="125"/>
    </row>
    <row r="50" spans="1:5" s="10" customFormat="1" ht="42.75" customHeight="1" x14ac:dyDescent="0.25"/>
    <row r="51" spans="1:5" s="10" customFormat="1" x14ac:dyDescent="0.25">
      <c r="D51" s="10" t="s">
        <v>199</v>
      </c>
    </row>
    <row r="52" spans="1:5" s="10" customFormat="1" x14ac:dyDescent="0.25"/>
    <row r="53" spans="1:5" s="10" customFormat="1" x14ac:dyDescent="0.25"/>
    <row r="54" spans="1:5" s="10" customFormat="1" x14ac:dyDescent="0.25"/>
    <row r="55" spans="1:5" s="10" customFormat="1" x14ac:dyDescent="0.25"/>
    <row r="56" spans="1:5" s="10" customFormat="1" x14ac:dyDescent="0.25"/>
    <row r="57" spans="1:5" s="10" customFormat="1" x14ac:dyDescent="0.25"/>
    <row r="58" spans="1:5" s="10" customFormat="1" x14ac:dyDescent="0.25"/>
    <row r="59" spans="1:5" s="10" customFormat="1" x14ac:dyDescent="0.25"/>
    <row r="60" spans="1:5" s="10" customFormat="1" x14ac:dyDescent="0.25"/>
    <row r="61" spans="1:5" s="10" customFormat="1" x14ac:dyDescent="0.25"/>
    <row r="62" spans="1:5" s="10" customFormat="1" x14ac:dyDescent="0.25"/>
    <row r="63" spans="1:5" s="10" customFormat="1" x14ac:dyDescent="0.25"/>
    <row r="64" spans="1:5" s="10" customFormat="1" x14ac:dyDescent="0.25"/>
    <row r="65" spans="1:5" s="10" customFormat="1" x14ac:dyDescent="0.25"/>
    <row r="66" spans="1:5" s="10" customFormat="1" x14ac:dyDescent="0.25"/>
    <row r="67" spans="1:5" s="10" customFormat="1" x14ac:dyDescent="0.25"/>
    <row r="68" spans="1:5" s="10" customFormat="1" x14ac:dyDescent="0.25"/>
    <row r="69" spans="1:5" s="10" customFormat="1" x14ac:dyDescent="0.25"/>
    <row r="70" spans="1:5" s="10" customFormat="1" x14ac:dyDescent="0.25"/>
    <row r="71" spans="1:5" s="10" customFormat="1" x14ac:dyDescent="0.25"/>
    <row r="72" spans="1:5" s="10" customFormat="1" x14ac:dyDescent="0.25"/>
    <row r="73" spans="1:5" s="10" customFormat="1" x14ac:dyDescent="0.25"/>
    <row r="74" spans="1:5" s="10" customFormat="1" x14ac:dyDescent="0.25"/>
    <row r="75" spans="1:5" s="10" customFormat="1" x14ac:dyDescent="0.25"/>
    <row r="76" spans="1:5" s="10" customFormat="1" x14ac:dyDescent="0.25"/>
    <row r="77" spans="1:5" s="10" customFormat="1" x14ac:dyDescent="0.25">
      <c r="A77" s="9"/>
      <c r="B77" s="9"/>
      <c r="C77" s="9"/>
      <c r="D77" s="9"/>
      <c r="E77" s="9"/>
    </row>
    <row r="78" spans="1:5" s="9" customFormat="1" x14ac:dyDescent="0.25"/>
    <row r="79" spans="1:5" s="9" customFormat="1" x14ac:dyDescent="0.25"/>
    <row r="80" spans="1:5" s="9" customFormat="1" x14ac:dyDescent="0.25"/>
    <row r="81" spans="1:5" s="9" customFormat="1" x14ac:dyDescent="0.25"/>
    <row r="82" spans="1:5" s="9" customFormat="1" x14ac:dyDescent="0.25"/>
    <row r="83" spans="1:5" s="9" customFormat="1" x14ac:dyDescent="0.25">
      <c r="A83"/>
      <c r="B83"/>
      <c r="C83"/>
      <c r="D83"/>
      <c r="E83"/>
    </row>
  </sheetData>
  <mergeCells count="38">
    <mergeCell ref="B49:E49"/>
    <mergeCell ref="A46:E46"/>
    <mergeCell ref="D42:E42"/>
    <mergeCell ref="B43:E43"/>
    <mergeCell ref="A43:A45"/>
    <mergeCell ref="B44:E44"/>
    <mergeCell ref="B45:E45"/>
    <mergeCell ref="B47:E47"/>
    <mergeCell ref="E10:E11"/>
    <mergeCell ref="B10:B11"/>
    <mergeCell ref="A10:A11"/>
    <mergeCell ref="F10:F11"/>
    <mergeCell ref="B48:E48"/>
    <mergeCell ref="E32:E33"/>
    <mergeCell ref="A35:A36"/>
    <mergeCell ref="B35:B36"/>
    <mergeCell ref="C35:C36"/>
    <mergeCell ref="D35:D36"/>
    <mergeCell ref="A2:D2"/>
    <mergeCell ref="A8:D8"/>
    <mergeCell ref="A13:D13"/>
    <mergeCell ref="D10:D11"/>
    <mergeCell ref="C10:C11"/>
    <mergeCell ref="A41:E41"/>
    <mergeCell ref="A21:D21"/>
    <mergeCell ref="A25:D25"/>
    <mergeCell ref="A31:D31"/>
    <mergeCell ref="A39:D39"/>
    <mergeCell ref="A32:A33"/>
    <mergeCell ref="B32:B33"/>
    <mergeCell ref="C26:C27"/>
    <mergeCell ref="B26:B27"/>
    <mergeCell ref="A26:A27"/>
    <mergeCell ref="C32:C33"/>
    <mergeCell ref="D32:D33"/>
    <mergeCell ref="E35:E36"/>
    <mergeCell ref="D26:D27"/>
    <mergeCell ref="E26:E27"/>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topLeftCell="A21" zoomScale="75" zoomScaleNormal="75" workbookViewId="0">
      <selection activeCell="D32" sqref="D32"/>
    </sheetView>
  </sheetViews>
  <sheetFormatPr baseColWidth="10" defaultRowHeight="15" x14ac:dyDescent="0.25"/>
  <cols>
    <col min="1" max="1" width="41.7109375" style="9" customWidth="1"/>
    <col min="2" max="2" width="25.28515625" customWidth="1"/>
    <col min="3" max="4" width="19.42578125" customWidth="1"/>
    <col min="5" max="5" width="18" customWidth="1"/>
    <col min="6" max="6" width="136.85546875" customWidth="1"/>
    <col min="7" max="7" width="86.140625" customWidth="1"/>
    <col min="8" max="8" width="41.85546875" customWidth="1"/>
    <col min="9" max="9" width="23" customWidth="1"/>
    <col min="10" max="10" width="35.85546875" customWidth="1"/>
    <col min="11" max="11" width="45" customWidth="1"/>
    <col min="12" max="12" width="47.28515625" customWidth="1"/>
    <col min="13" max="13" width="92.5703125" customWidth="1"/>
  </cols>
  <sheetData>
    <row r="1" spans="1:13" ht="30.75" customHeight="1" x14ac:dyDescent="0.25"/>
    <row r="2" spans="1:13" ht="84" customHeight="1" x14ac:dyDescent="0.25">
      <c r="A2" s="23" t="s">
        <v>40</v>
      </c>
      <c r="B2" s="23" t="s">
        <v>42</v>
      </c>
      <c r="C2" s="23" t="s">
        <v>41</v>
      </c>
      <c r="D2" s="23" t="s">
        <v>43</v>
      </c>
      <c r="E2" s="23" t="s">
        <v>44</v>
      </c>
      <c r="F2" s="23" t="s">
        <v>49</v>
      </c>
      <c r="G2" s="24" t="s">
        <v>45</v>
      </c>
      <c r="H2" s="24" t="s">
        <v>215</v>
      </c>
      <c r="I2" s="24" t="s">
        <v>48</v>
      </c>
      <c r="J2" s="24" t="s">
        <v>46</v>
      </c>
      <c r="K2" s="24" t="s">
        <v>78</v>
      </c>
      <c r="L2" s="24" t="s">
        <v>47</v>
      </c>
      <c r="M2" s="24" t="s">
        <v>212</v>
      </c>
    </row>
    <row r="3" spans="1:13" ht="81" customHeight="1" x14ac:dyDescent="0.25">
      <c r="A3" s="65" t="s">
        <v>148</v>
      </c>
      <c r="B3" s="136"/>
      <c r="C3" s="137"/>
      <c r="D3" s="137"/>
      <c r="E3" s="137"/>
      <c r="F3" s="137"/>
      <c r="G3" s="137"/>
      <c r="H3" s="137"/>
      <c r="I3" s="137"/>
      <c r="J3" s="137"/>
      <c r="K3" s="137"/>
      <c r="L3" s="137"/>
      <c r="M3" s="138"/>
    </row>
    <row r="4" spans="1:13" ht="409.5" x14ac:dyDescent="0.25">
      <c r="A4" s="34" t="s">
        <v>269</v>
      </c>
      <c r="B4" s="66">
        <v>180000</v>
      </c>
      <c r="C4" s="50"/>
      <c r="D4" s="50"/>
      <c r="E4" s="51">
        <v>9.5000000000000001E-2</v>
      </c>
      <c r="F4" s="34" t="s">
        <v>262</v>
      </c>
      <c r="G4" s="34" t="s">
        <v>263</v>
      </c>
      <c r="H4" s="5" t="s">
        <v>137</v>
      </c>
      <c r="I4" s="12" t="s">
        <v>210</v>
      </c>
      <c r="J4" s="45" t="s">
        <v>257</v>
      </c>
      <c r="K4" s="12" t="s">
        <v>211</v>
      </c>
      <c r="L4" s="12" t="s">
        <v>138</v>
      </c>
      <c r="M4" s="34" t="s">
        <v>255</v>
      </c>
    </row>
    <row r="5" spans="1:13" x14ac:dyDescent="0.25">
      <c r="A5" s="142"/>
      <c r="B5" s="143"/>
      <c r="C5" s="143"/>
      <c r="D5" s="143"/>
      <c r="E5" s="143"/>
      <c r="F5" s="143"/>
      <c r="G5" s="143"/>
      <c r="H5" s="143"/>
      <c r="I5" s="143"/>
      <c r="J5" s="143"/>
      <c r="K5" s="143"/>
      <c r="L5" s="143"/>
      <c r="M5" s="144"/>
    </row>
    <row r="6" spans="1:13" ht="102.75" customHeight="1" x14ac:dyDescent="0.25">
      <c r="A6" s="65" t="s">
        <v>149</v>
      </c>
      <c r="B6" s="139"/>
      <c r="C6" s="140"/>
      <c r="D6" s="140"/>
      <c r="E6" s="140"/>
      <c r="F6" s="140"/>
      <c r="G6" s="140"/>
      <c r="H6" s="140"/>
      <c r="I6" s="140"/>
      <c r="J6" s="140"/>
      <c r="K6" s="140"/>
      <c r="L6" s="140"/>
      <c r="M6" s="141"/>
    </row>
    <row r="7" spans="1:13" ht="409.15" customHeight="1" x14ac:dyDescent="0.25">
      <c r="A7" s="21" t="s">
        <v>129</v>
      </c>
      <c r="B7" s="66">
        <v>275591</v>
      </c>
      <c r="C7" s="50"/>
      <c r="D7" s="50"/>
      <c r="E7" s="51">
        <v>0.14499999999999999</v>
      </c>
      <c r="F7" s="34" t="s">
        <v>260</v>
      </c>
      <c r="G7" s="34" t="s">
        <v>261</v>
      </c>
      <c r="H7" s="12" t="s">
        <v>140</v>
      </c>
      <c r="I7" s="12" t="s">
        <v>258</v>
      </c>
      <c r="J7" s="47" t="s">
        <v>259</v>
      </c>
      <c r="K7" s="12" t="s">
        <v>141</v>
      </c>
      <c r="L7" s="5" t="s">
        <v>154</v>
      </c>
      <c r="M7" s="22" t="s">
        <v>213</v>
      </c>
    </row>
    <row r="8" spans="1:13" ht="354.75" customHeight="1" x14ac:dyDescent="0.25">
      <c r="A8" s="21" t="s">
        <v>130</v>
      </c>
      <c r="B8" s="22"/>
      <c r="C8" s="80">
        <v>40000</v>
      </c>
      <c r="D8" s="50"/>
      <c r="E8" s="68">
        <v>2.1000000000000001E-2</v>
      </c>
      <c r="F8" s="34" t="s">
        <v>272</v>
      </c>
      <c r="G8" s="12" t="s">
        <v>153</v>
      </c>
      <c r="H8" s="34" t="s">
        <v>270</v>
      </c>
      <c r="I8" s="5" t="s">
        <v>151</v>
      </c>
      <c r="J8" s="52"/>
      <c r="K8" s="12" t="s">
        <v>152</v>
      </c>
      <c r="L8" s="22" t="s">
        <v>155</v>
      </c>
      <c r="M8" s="34" t="s">
        <v>271</v>
      </c>
    </row>
    <row r="9" spans="1:13" x14ac:dyDescent="0.25">
      <c r="A9" s="142"/>
      <c r="B9" s="143"/>
      <c r="C9" s="143"/>
      <c r="D9" s="143"/>
      <c r="E9" s="143"/>
      <c r="F9" s="143"/>
      <c r="G9" s="143"/>
      <c r="H9" s="143"/>
      <c r="I9" s="143"/>
      <c r="J9" s="143"/>
      <c r="K9" s="143"/>
      <c r="L9" s="143"/>
      <c r="M9" s="144"/>
    </row>
    <row r="10" spans="1:13" ht="60.75" customHeight="1" x14ac:dyDescent="0.25">
      <c r="A10" s="65" t="s">
        <v>237</v>
      </c>
      <c r="B10" s="136"/>
      <c r="C10" s="137"/>
      <c r="D10" s="137"/>
      <c r="E10" s="137"/>
      <c r="F10" s="137"/>
      <c r="G10" s="137"/>
      <c r="H10" s="137"/>
      <c r="I10" s="137"/>
      <c r="J10" s="137"/>
      <c r="K10" s="137"/>
      <c r="L10" s="137"/>
      <c r="M10" s="138"/>
    </row>
    <row r="11" spans="1:13" ht="409.5" customHeight="1" x14ac:dyDescent="0.25">
      <c r="A11" s="145" t="s">
        <v>131</v>
      </c>
      <c r="B11" s="147"/>
      <c r="C11" s="149">
        <v>200000</v>
      </c>
      <c r="D11" s="151"/>
      <c r="E11" s="153">
        <v>0.105</v>
      </c>
      <c r="F11" s="155" t="s">
        <v>268</v>
      </c>
      <c r="G11" s="155" t="s">
        <v>267</v>
      </c>
      <c r="H11" s="114" t="s">
        <v>156</v>
      </c>
      <c r="I11" s="114" t="s">
        <v>157</v>
      </c>
      <c r="J11" s="157" t="s">
        <v>257</v>
      </c>
      <c r="K11" s="114" t="s">
        <v>158</v>
      </c>
      <c r="L11" s="114" t="s">
        <v>159</v>
      </c>
      <c r="M11" s="114" t="s">
        <v>214</v>
      </c>
    </row>
    <row r="12" spans="1:13" ht="177" customHeight="1" x14ac:dyDescent="0.25">
      <c r="A12" s="146"/>
      <c r="B12" s="148"/>
      <c r="C12" s="150"/>
      <c r="D12" s="152"/>
      <c r="E12" s="154"/>
      <c r="F12" s="156"/>
      <c r="G12" s="156"/>
      <c r="H12" s="115"/>
      <c r="I12" s="115"/>
      <c r="J12" s="158"/>
      <c r="K12" s="115"/>
      <c r="L12" s="159"/>
      <c r="M12" s="159"/>
    </row>
    <row r="13" spans="1:13" ht="335.25" customHeight="1" x14ac:dyDescent="0.25">
      <c r="A13" s="21" t="s">
        <v>132</v>
      </c>
      <c r="B13" s="22"/>
      <c r="C13" s="67">
        <v>95585</v>
      </c>
      <c r="D13" s="50"/>
      <c r="E13" s="69">
        <v>0.05</v>
      </c>
      <c r="F13" s="34" t="s">
        <v>264</v>
      </c>
      <c r="G13" s="34" t="s">
        <v>160</v>
      </c>
      <c r="H13" s="64" t="s">
        <v>273</v>
      </c>
      <c r="I13" s="5" t="s">
        <v>161</v>
      </c>
      <c r="J13" s="47" t="s">
        <v>274</v>
      </c>
      <c r="K13" s="12" t="s">
        <v>162</v>
      </c>
      <c r="L13" s="22" t="s">
        <v>167</v>
      </c>
      <c r="M13" s="25"/>
    </row>
    <row r="14" spans="1:13" ht="292.5" customHeight="1" x14ac:dyDescent="0.25">
      <c r="A14" s="21" t="s">
        <v>133</v>
      </c>
      <c r="B14" s="22"/>
      <c r="C14" s="67">
        <v>70000</v>
      </c>
      <c r="D14" s="50"/>
      <c r="E14" s="68">
        <v>3.6999999999999998E-2</v>
      </c>
      <c r="F14" s="5" t="s">
        <v>220</v>
      </c>
      <c r="G14" s="12" t="s">
        <v>163</v>
      </c>
      <c r="H14" s="12" t="s">
        <v>164</v>
      </c>
      <c r="I14" s="12" t="s">
        <v>165</v>
      </c>
      <c r="J14" s="62"/>
      <c r="K14" s="12" t="s">
        <v>166</v>
      </c>
      <c r="L14" s="12" t="s">
        <v>221</v>
      </c>
      <c r="M14" s="34" t="s">
        <v>256</v>
      </c>
    </row>
    <row r="15" spans="1:13" ht="288.75" customHeight="1" x14ac:dyDescent="0.25">
      <c r="A15" s="21" t="s">
        <v>134</v>
      </c>
      <c r="B15" s="67">
        <v>75000</v>
      </c>
      <c r="C15" s="22"/>
      <c r="D15" s="50"/>
      <c r="E15" s="69">
        <v>0.04</v>
      </c>
      <c r="F15" s="64" t="s">
        <v>266</v>
      </c>
      <c r="G15" s="64" t="s">
        <v>168</v>
      </c>
      <c r="H15" s="12" t="s">
        <v>169</v>
      </c>
      <c r="I15" s="12" t="s">
        <v>170</v>
      </c>
      <c r="J15" s="53"/>
      <c r="K15" s="12" t="s">
        <v>171</v>
      </c>
      <c r="L15" s="22" t="s">
        <v>173</v>
      </c>
      <c r="M15" s="12" t="s">
        <v>172</v>
      </c>
    </row>
    <row r="16" spans="1:13" x14ac:dyDescent="0.25">
      <c r="A16" s="142"/>
      <c r="B16" s="143"/>
      <c r="C16" s="143"/>
      <c r="D16" s="143"/>
      <c r="E16" s="143"/>
      <c r="F16" s="143"/>
      <c r="G16" s="143"/>
      <c r="H16" s="143"/>
      <c r="I16" s="143"/>
      <c r="J16" s="143"/>
      <c r="K16" s="143"/>
      <c r="L16" s="143"/>
      <c r="M16" s="144"/>
    </row>
    <row r="17" spans="1:13" ht="138" customHeight="1" x14ac:dyDescent="0.25">
      <c r="A17" s="65" t="s">
        <v>150</v>
      </c>
      <c r="B17" s="136"/>
      <c r="C17" s="137"/>
      <c r="D17" s="137"/>
      <c r="E17" s="137"/>
      <c r="F17" s="137"/>
      <c r="G17" s="137"/>
      <c r="H17" s="137"/>
      <c r="I17" s="137"/>
      <c r="J17" s="137"/>
      <c r="K17" s="137"/>
      <c r="L17" s="137"/>
      <c r="M17" s="138"/>
    </row>
    <row r="18" spans="1:13" ht="408.75" customHeight="1" x14ac:dyDescent="0.25">
      <c r="A18" s="21" t="s">
        <v>209</v>
      </c>
      <c r="B18" s="67">
        <v>550000</v>
      </c>
      <c r="C18" s="22"/>
      <c r="D18" s="50"/>
      <c r="E18" s="69">
        <v>0.28999999999999998</v>
      </c>
      <c r="F18" s="34" t="s">
        <v>265</v>
      </c>
      <c r="G18" s="12" t="s">
        <v>174</v>
      </c>
      <c r="H18" s="12" t="s">
        <v>175</v>
      </c>
      <c r="I18" s="12" t="s">
        <v>176</v>
      </c>
      <c r="J18" s="53"/>
      <c r="K18" s="12" t="s">
        <v>178</v>
      </c>
      <c r="L18" s="22" t="s">
        <v>222</v>
      </c>
      <c r="M18" s="12" t="s">
        <v>177</v>
      </c>
    </row>
    <row r="19" spans="1:13" x14ac:dyDescent="0.25">
      <c r="A19" s="142"/>
      <c r="B19" s="143"/>
      <c r="C19" s="143"/>
      <c r="D19" s="143"/>
      <c r="E19" s="143"/>
      <c r="F19" s="143"/>
      <c r="G19" s="143"/>
      <c r="H19" s="143"/>
      <c r="I19" s="143"/>
      <c r="J19" s="143"/>
      <c r="K19" s="143"/>
      <c r="L19" s="143"/>
      <c r="M19" s="144"/>
    </row>
    <row r="20" spans="1:13" ht="391.9" customHeight="1" x14ac:dyDescent="0.25">
      <c r="A20" s="49" t="s">
        <v>135</v>
      </c>
      <c r="B20" s="22"/>
      <c r="C20" s="67">
        <v>50000</v>
      </c>
      <c r="D20" s="50"/>
      <c r="E20" s="68">
        <v>2.5999999999999999E-2</v>
      </c>
      <c r="F20" s="12" t="s">
        <v>223</v>
      </c>
      <c r="G20" s="70" t="s">
        <v>183</v>
      </c>
      <c r="H20" s="12" t="s">
        <v>184</v>
      </c>
      <c r="I20" s="12" t="s">
        <v>151</v>
      </c>
      <c r="J20" s="12"/>
      <c r="K20" s="12" t="s">
        <v>185</v>
      </c>
      <c r="L20" s="12" t="s">
        <v>187</v>
      </c>
      <c r="M20" s="12" t="s">
        <v>186</v>
      </c>
    </row>
    <row r="21" spans="1:13" x14ac:dyDescent="0.25">
      <c r="A21" s="142"/>
      <c r="B21" s="143"/>
      <c r="C21" s="143"/>
      <c r="D21" s="143"/>
      <c r="E21" s="143"/>
      <c r="F21" s="143"/>
      <c r="G21" s="143"/>
      <c r="H21" s="143"/>
      <c r="I21" s="143"/>
      <c r="J21" s="143"/>
      <c r="K21" s="143"/>
      <c r="L21" s="143"/>
      <c r="M21" s="144"/>
    </row>
    <row r="22" spans="1:13" ht="366.75" customHeight="1" x14ac:dyDescent="0.25">
      <c r="A22" s="49" t="s">
        <v>136</v>
      </c>
      <c r="B22" s="22"/>
      <c r="C22" s="67">
        <v>360000</v>
      </c>
      <c r="D22" s="50"/>
      <c r="E22" s="69">
        <v>0.19</v>
      </c>
      <c r="F22" s="12" t="s">
        <v>181</v>
      </c>
      <c r="G22" s="12" t="s">
        <v>180</v>
      </c>
      <c r="H22" s="12" t="s">
        <v>179</v>
      </c>
      <c r="I22" s="12" t="s">
        <v>151</v>
      </c>
      <c r="J22" s="62"/>
      <c r="K22" s="12" t="s">
        <v>224</v>
      </c>
      <c r="L22" s="12" t="s">
        <v>225</v>
      </c>
      <c r="M22" s="12" t="s">
        <v>182</v>
      </c>
    </row>
    <row r="23" spans="1:13" x14ac:dyDescent="0.25">
      <c r="B23" s="160">
        <f>B4+B7+B18+B15</f>
        <v>1080591</v>
      </c>
      <c r="C23" s="160">
        <f>C8+C11+C14+C20+C22+C13</f>
        <v>815585</v>
      </c>
    </row>
    <row r="24" spans="1:13" x14ac:dyDescent="0.25">
      <c r="B24" s="161">
        <f>B23+C23</f>
        <v>1896176</v>
      </c>
      <c r="C24" s="161"/>
    </row>
  </sheetData>
  <mergeCells count="23">
    <mergeCell ref="B24:C24"/>
    <mergeCell ref="A19:M19"/>
    <mergeCell ref="A21:M21"/>
    <mergeCell ref="A11:A12"/>
    <mergeCell ref="B11:B12"/>
    <mergeCell ref="C11:C12"/>
    <mergeCell ref="D11:D12"/>
    <mergeCell ref="E11:E12"/>
    <mergeCell ref="F11:F12"/>
    <mergeCell ref="G11:G12"/>
    <mergeCell ref="H11:H12"/>
    <mergeCell ref="I11:I12"/>
    <mergeCell ref="J11:J12"/>
    <mergeCell ref="K11:K12"/>
    <mergeCell ref="L11:L12"/>
    <mergeCell ref="M11:M12"/>
    <mergeCell ref="B3:M3"/>
    <mergeCell ref="B6:M6"/>
    <mergeCell ref="B10:M10"/>
    <mergeCell ref="B17:M17"/>
    <mergeCell ref="A5:M5"/>
    <mergeCell ref="A9:M9"/>
    <mergeCell ref="A16:M16"/>
  </mergeCells>
  <pageMargins left="0.7" right="0.7" top="0.75" bottom="0.75" header="0.3" footer="0.3"/>
  <pageSetup paperSize="9"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Véronique AUDHUY</cp:lastModifiedBy>
  <cp:lastPrinted>2022-01-25T07:42:19Z</cp:lastPrinted>
  <dcterms:created xsi:type="dcterms:W3CDTF">2021-12-29T14:10:37Z</dcterms:created>
  <dcterms:modified xsi:type="dcterms:W3CDTF">2022-10-19T08:35:11Z</dcterms:modified>
</cp:coreProperties>
</file>