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4" l="1"/>
  <c r="C19" i="4"/>
  <c r="D19" i="4"/>
  <c r="B19" i="4"/>
</calcChain>
</file>

<file path=xl/sharedStrings.xml><?xml version="1.0" encoding="utf-8"?>
<sst xmlns="http://schemas.openxmlformats.org/spreadsheetml/2006/main" count="279" uniqueCount="231">
  <si>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</si>
  <si>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</si>
  <si>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</si>
  <si>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</si>
  <si>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</si>
  <si>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</si>
  <si>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</si>
  <si>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</si>
  <si>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</si>
  <si>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</si>
  <si>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</si>
  <si>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</si>
  <si>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</si>
  <si>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</si>
  <si>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</si>
  <si>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</si>
  <si>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</si>
  <si>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</si>
  <si>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</si>
  <si>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</si>
  <si>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</si>
  <si>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</si>
  <si>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</si>
  <si>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</si>
  <si>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</si>
  <si>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</si>
  <si>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</si>
  <si>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</si>
  <si>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</si>
  <si>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</si>
  <si>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</si>
  <si>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</si>
  <si>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</si>
  <si>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</si>
  <si>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</si>
  <si>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</si>
  <si>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</si>
  <si>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</si>
  <si>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</si>
  <si>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</si>
  <si>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</si>
  <si>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</si>
  <si>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</si>
  <si>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</si>
  <si>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</si>
  <si>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</si>
  <si>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</si>
  <si>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</si>
  <si>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</si>
  <si>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</si>
  <si>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</si>
  <si>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</si>
  <si>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</si>
  <si>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</si>
  <si>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</si>
  <si>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</si>
  <si>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</si>
  <si>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</si>
  <si>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</si>
  <si>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</si>
  <si>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</si>
  <si>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</si>
  <si>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</si>
  <si>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</si>
  <si>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</si>
  <si>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</si>
  <si>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</si>
  <si>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</si>
  <si>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</si>
  <si>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</si>
  <si>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</si>
  <si>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</si>
  <si>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</si>
  <si>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</si>
  <si>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</si>
  <si>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</si>
  <si>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</si>
  <si>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</si>
  <si>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</si>
  <si>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</si>
  <si>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</si>
  <si>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</si>
  <si>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</si>
  <si>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</si>
  <si>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</si>
  <si>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</si>
  <si>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</si>
  <si>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</si>
  <si>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</si>
  <si>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</si>
  <si>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</si>
  <si>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</si>
  <si>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</si>
  <si>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</si>
  <si>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</si>
  <si>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</si>
  <si>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</si>
  <si>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</si>
  <si>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</si>
  <si>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</si>
  <si>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</si>
  <si>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</si>
  <si>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</si>
  <si>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</si>
  <si>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</si>
  <si>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</si>
  <si>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</si>
  <si>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</si>
  <si>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</si>
  <si>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</si>
  <si>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</si>
  <si>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</si>
  <si>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</si>
  <si>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</si>
  <si>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</si>
  <si>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</si>
  <si>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</si>
  <si>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</si>
  <si>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</si>
  <si>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</si>
  <si>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</si>
  <si>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</si>
  <si>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</si>
  <si>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</si>
  <si>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</si>
  <si>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</si>
  <si>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</si>
  <si>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Grand Libournais</t>
  </si>
  <si>
    <t>Jacques BREILLAT, Président</t>
  </si>
  <si>
    <t>Jean-Charles JOURDAN, Directeur, 05-57-55-00-72, direction@grandlibournais.eu
Jérôme MOREAU, Animateur LEADER, 05-57-55-00-76, leader@grandlibournais.eu
1 Place Maurice Druon 33750 Les Artigues de Lussac</t>
  </si>
  <si>
    <t>Non</t>
  </si>
  <si>
    <t>0S5.2: 2 855 306€</t>
  </si>
  <si>
    <t>Leader: 1 786 157€</t>
  </si>
  <si>
    <t>Périmètre contrat régional = périmètre GAL</t>
  </si>
  <si>
    <t>1 fiche-action = 1 fonds</t>
  </si>
  <si>
    <t>4 pages</t>
  </si>
  <si>
    <t>Objectif prioritaire 1 : Vivre en Grand Libournais</t>
  </si>
  <si>
    <t>Fiche-action 1.1 : Soutenir l'attractivité territoriale par l'accès aux services</t>
  </si>
  <si>
    <t>Fiche-action 1.2 : Accompagner l'attractivité territoriale par l'accès aux services</t>
  </si>
  <si>
    <t>Objectif prioritaire 2 : Travailler en Grand Libournais</t>
  </si>
  <si>
    <t>Fiche-action 2.1 : Soutenir les dynamiques d'innovation et de reconversion territoriale</t>
  </si>
  <si>
    <t>Fiche action 2.2 : Accompagner les dynamiques d'innovation et de reconversion territoriale</t>
  </si>
  <si>
    <t>Objectif prioritaire 3 : Partager et promouvoir un territoire d'exception</t>
  </si>
  <si>
    <t>Fiche-action 3.1 : Valoriser et promouvoir les sites emblématiques du grand Libournais</t>
  </si>
  <si>
    <t>Fiche-action 3.2 : Valoriser et promouvoir le patrimoine vernaculaire du grand Libournais</t>
  </si>
  <si>
    <t>Objectif prioritaire 4 : Coopération</t>
  </si>
  <si>
    <t>Fiche-action 4.1 : Coopération FEDER</t>
  </si>
  <si>
    <t>Fiche-action 4.2 : Coopération LEADER</t>
  </si>
  <si>
    <t>Objectif prioritaire 5 : Animation et gestion du GAL</t>
  </si>
  <si>
    <t>1- Création/réhabilitation d'infrastructures d'accueil permettant l'accès à des services de santé
2- Maintien à domicile des personnes âgées par la création de logements adaptés
3- Hébergement de logements saisonniers
4- Mobilité douces et solidaires
5-Création/réhabilitation d'équipements permettant la mutualisation de services aux publics
6-Création d'équipements de lieux "hybrides"
7 - Création de bâtiments permettant l'accès à la formation</t>
  </si>
  <si>
    <t>Collectivités publiques et leurs groupements, etablissements publics, GIP, associations, établissements d'neseignement, bailleurs sociaux, organismes HLM, porteurs privés (dont fondation), indépendants du milieu culturel</t>
  </si>
  <si>
    <t>Etat, Région, Département, Collectivités publiques et leurs groupements, établissements publics, GIP, OQDP</t>
  </si>
  <si>
    <t>OS 2,8 : "Promouvoir une mobilité durable" sur le périmètre de la CALI</t>
  </si>
  <si>
    <t>1,3,4,5,6,10</t>
  </si>
  <si>
    <t>1- Accompagnement favorisant l'accès à des services de santé
2- Développement de services favorisant le maintien à domicile
3- Hébergement de travailleurs  saisonniers
4- Développment des services de mobilité
5- Actions permettant la création et la réhabilitation d'équipements permettant la mutualisation de services
6- Développement territorial de l'accès à la formation
7- Actions d'accompagnement à la création de lieux hybrides</t>
  </si>
  <si>
    <t>Population couverte
-Nombre de stratégies intégrées soutenues
-Nombre de projets intégrés soutenus
-Nombre d'emplois créés</t>
  </si>
  <si>
    <t>1- impulser la création d'activités répondant aux besoins non satisfaits de la population
2-Favoriser l'implantation d'activités génératrices d'emplois
3-Contribuer à la prodution et à la valorisation de nouveaux biens à forte utilité sociale
4- Créer les conditions d'une sopciété plus résilente
5- Améliorer l'attractivité du Grand Libournais en tant que "territoire d'expérimentations</t>
  </si>
  <si>
    <t>Collectivités publiques et leurs groupements, etablissements publics, GIP, associations, entreprises y compris entreprises de l'ESS, bailleurs sociaux, organismes HLM, porteurs privés (dont fondation)</t>
  </si>
  <si>
    <t>1,2,3,4,5,6</t>
  </si>
  <si>
    <t>1,2,3,4,5,6,7</t>
  </si>
  <si>
    <t>1- Préservation et valorisation du patrimoine naturel, en particulier celui de la Dordogne et de ses affluents
2- Préservation et valorisation du patrimoine culturel , en premier lieu le patrimoine bâti</t>
  </si>
  <si>
    <t>Collectivités publiques et leurs groupements, etablissements publics, GIP, associations, entreprises y compris entreprises de l'ESS, porteurs privés (dont fondation)</t>
  </si>
  <si>
    <t>3,8,9,10</t>
  </si>
  <si>
    <t>3,5,8,9,10</t>
  </si>
  <si>
    <t>Coopération</t>
  </si>
  <si>
    <t>ingénierie territoriale au soutiensdes dynamiques d'innovation et reconversion
-Equipements pour le maintien de l'accès aux services à la population
-Emergence de nouveaux services à la population
-Développement de nouvelles activités économiques y compris touristiques, Emergence d'un développement tourisitique durable, Mobilité durable
-Reconversion de zones déclassées</t>
  </si>
  <si>
    <t>Collectivités publiques et leurs groupements, etablissements publics, GIP, associations, établissements d'enseignement, bailleurs sociaux, organismes HLM, indépendants du milieu culturel, entreprises y compris entreprises de l'ESS, porteurs privés (dont fondation)</t>
  </si>
  <si>
    <t>1,2,3,4,5,6,7,8,9,10</t>
  </si>
  <si>
    <t>Collectivités publiques et leurs groupements, etablissements publics, GIP, associations, établissements d'enseignement, bailleurs sociaux, organismes HLM, indépendants du milieu culturel, entreprises y compris entreprises de l'ESS, porteurs privés (dont fondation), Ménages agricoles et leurs groupements</t>
  </si>
  <si>
    <t>1,2,3,4,5,6,7,8,9,11</t>
  </si>
  <si>
    <t>Partie 5_"Description de la stratégie et de ses objectifs" :
3 objectifs prioritaires sont déclinés:
- Vivre en Grand Libournais
-Travailler en Grand Libournais
- Partager et promouvoir un territoire d'exception</t>
  </si>
  <si>
    <t>Sont cités plusieurs documents et stratégies (SRADDET, CRTE, CDT, PAT, CLS et CLSM (santé mentale), Territoires d'industrie, SADI).</t>
  </si>
  <si>
    <t>Décliné dans chaque fiche-action.</t>
  </si>
  <si>
    <t>Préciser la prise en compte des spécificités innovation et travail en réseau dans la stratégie.</t>
  </si>
  <si>
    <t>Pas de description de la prise en compte de l'urbain et du rural dans la stratégie.
Le territoire confirme que le fait qu'il ne souhaite pas faire d'exclusion supplémentaire pour Leader (tout le territoire pourrait donc bénéficier de ce fonds).</t>
  </si>
  <si>
    <t>Préciser la prise en compte de l'urbain et du rural dans la stratégie.</t>
  </si>
  <si>
    <t>Statuts non fournis
Même structure porteuse que sur la programmation 14/20.
La structure porteuse dispose d'un nombre d'agents dédiés au DLAL ou thématiques suffisant pour porter le dispositif dans la durée.</t>
  </si>
  <si>
    <t>Un comité technique (identification des projets, recherche de financement, communication, mise en réseau) --&gt; techniciens EPCI, Région DATAR, chambres consulaires, CRESS… (environ 15 personnes).
Actions à destination des habitants (communication, information).</t>
  </si>
  <si>
    <t>Seront soutenues les actions d’ingénierie : 
• généraliste, pour l’animation d’une stratégie locale et interterritoriale
• de projet thématique
• d’amorçage de projets
• de mise en réseau 
Projets s’inscrivant dans une stratégie de dynamisation des centres bourgs, villes ou 
quartiers
• Création et amélioration de logements sociaux (- de 20 logements)
• Aménagements des espaces communs et services collectifs 
• Renaturation et aménagement paysager de sites déqualifiés
Equipements pour le développement et le maintien de l’accès aux services à la population
• Création, réhabilitation, équipement de bâtiments permettant la mutualisation de 
service aux publics
• Infrastructures d’accueil des professionnels de santé (projets intégrant le 
développement de la télémédecine, la e-santé, le logement collectif pour les 
professionnels, les internats de santé…) 
• Création, réhabilitation, équipement de bâtiments en appui à des projets de 
développement dans les secteurs culturels et patrimoniaux, sportifs, des loisirs, et de 
l’enfance/jeunesse.
Emergence de nouveaux services 
• Création, réhabilitation, équipements de bâtiments permettant le développement 
territorial de l’accès à la formation
• Plateformes de mobilité solidaire
• Création, réhabilitation, équipement de mutualisation d’équipements de lieux 
« hybrides »
Promouvoir une mobilité durable 
• Investissement dans les infrastructures de recharge et d’avitaillement de vecteurs 
énergétiques décarbonés pour la mobilité
• Aménagement de pôles d’échanges multimodaux et des aires de mobilité favorisant 
l’intermodalité (sur un projet global : études et travaux)
• Extension et aménagement de pistes cyclables et vélos-routes/voies vertes favorisant 
notamment la mobilité quotidienne s’inscrivant dans des Schémas ou plans de mobilité
• Développement du stationnement vélo et services aux cyclistes s’inscrivant dans une 
démarche de report modal</t>
  </si>
  <si>
    <t>Projets s’inscrivant dans une stratégie de dynamisation des centres bourgs, villes ou 
quartiers
• Création et amélioration de logements sociaux (- de 20 logements): démarche participative d'élaboration de projets/action de com/frais salariaux...
• Aménagements des espaces communs et services collectifs : animation des services collectifs
• Renaturation et aménagement paysager de sites déqualifiés (sites ayant vocation à accueillir des serivces à la population): démarche participative d'élaboration de projets
Equipements pour le développement et le maintien de l’accès aux services à la population
• Création, réhabilitation, équipement de bâtiments permettant la mutualisation de 
service aux publics: aide au démarrage pour la création de services à la population
• Infrastructures d’accueil des professionnels de santé : action de communication/frais salariaux
• Création, réhabilitation, équipement de bâtiments en appui à des projets de 
développement dans les secteurs culturels et patrimoniaux, sportifs, des loisirs, et de 
l’enfance/jeunesse: action de communication/frais salariaux
Emergence de nouveaux services 
• Création, réhabilitation, équipements de bâtiments permettant le développement 
territorial de l’accès à la formation des publics : Etudes préalables/action de communication/frais salariaux
• Plateformes de mobilité solidaire: communication/frais salariaux
• Création, réhabilitation, équipement de mutualisation d’équipements de lieux 
« hybrides »: etudes préalables/communication/frais salariaux
Promouvoir une mobilité durable 
• Investissement dans les infrastructures de recharge et d’avitaillement de vecteurs 
énergétiques décarbonés pour la mobilité: acquisition de véhicules électriques/création applications/frais salariaux
• Aménagement de pôles d’échanges multimodaux et des aires de mobilité favorisant 
l’intermodalité : études préalables/ action de communication/ frais salariaux
• Extension et aménagement de pistes cyclables et vélos-routes/voies vertes favorisant 
notamment la mobilité quotidienne s’inscrivant dans des Schémas ou plans de mobilité: études préalables/communication/frais salariaux
• Développement du stationnement vélo et services aux cyclistes s’inscrivant dans une 
démarche de report modal: études préalables/communication/prestations/frais salariaux</t>
  </si>
  <si>
    <t>Seront soutenues les actions d’ingénierie : 
• généraliste, pour l’animation d’une stratégie locale 
• de projet thématique 
• d’amorçage de projets
• de mise en réseau 
Projets s’inscrivant dans une stratégie de dynamisation des centres bourgs, villes ou 
quartiers
• Équipements à vocation économique et de service
• Renaturation et aménagement paysager de sites déqualifiés (ayant vocation à accueillir des activités économiques
Développer de nouvelles activités 
• Actions, aménagements, équipements touristiques durables, y compris la 
redynamisation de stations touristiques existantes (Saint Emilion)
• Actions et investissements valorisant les territoires et leur environnement 
• Développement de la cyclo-logitisque, auprès des personnes fragiles et en faveur 
du maintien des liens de proximité
• Aménagement des itinéraires touristiques fluviaux 
• Actions concourant au développement de la forêt publique, à visée récréative,
économique, paysagère.
Emergence et structuration d’un développement économiques durable 
• Investissements permettant le développement de l’ESS et l’inclusion sociale de tous 
les publics
• Création, réhabilitation, équipement de bâtiments accueillant des tiers lieux, 
permettant notamment le développement du télétravail  
• Soutien aux projets culturels innovants et s’appuyant sur l’ESS et les droits culturels
Transformation et reconversion de zones « déclassées »
• Reconversion et requalification de friches concourant à la lutte contre l’étalement 
urbain et la consommation foncière, et répondant aux enjeux de soutien aux dynamiques d'innovation et de reconversion territoriales</t>
  </si>
  <si>
    <t>Projets s’inscrivant dans une stratégie de dynamisation des centres bourgs, villes ou 
quartiers
• Accompagnement à l'installation de commerces de proximité
• Accompagnement à la Renaturation et aménagement paysager de sites déqualifiés (ayant vocation à accueillir des activités économiques)
Développer de nouvelles activités 
• Accompagnement à des actions d'aménagements, équipements touristiques durables: études préalables/communication/frais salariaux
• Accompagnement au Développement de la cyclo-logitisque: études préalables/action de communication/prestations/ frais salariaux
   Accompagnement à la renaturation et aménagement paysager des sites déqualifiés à vocation économique: communication/prestations/frais salariaux
• Accompagnement à l'Aménagement des itinéraires touristiques fluviaux 
• Accompagnement au développement de la forêt publique, à visée récréative,
économique, paysagère: études préalables/communication/prestations/frais salariaux
Emergence et structuration d’un développement économiques durable 
• Accompagnement et développement de l’ESS et l’inclusion sociale de tous 
les publics: études préalables/action de communication/prestations/frais salariaux
• Accompagnement au développement des tiers lieux, 
permettant notamment le développement du télétravail: etudes préalables/ action de communication/prestatiosn/ frais salariaux
• Accompagnement aux projets culturels innovants et s’appuyant sur l’ESS et les droits culturels: études préalables/communication/frais salariaux
Transformation et reconversion de zones « déclassées »
• Accompagnement d'action de Reconversion et requalification de friches concourant à la lutte contre l’étalement 
urbain et la consommation foncière, et répondant aux enjeux de soutien aux dynamiques d'innovation et de reconversion territoriales</t>
  </si>
  <si>
    <t>Seront soutenues les actions d’ingénierie : 
• généraliste, pour l’animation d’une stratégie locale 
• de projet thématique
• d’amorçage de projets
• de mise en réseau 
Développement de nouvelles activités
Actions de valorisation touristique de sites emblématiques ou potentiels
Emergence et structuration d’un développement économiques durable 
• Investissements permettant le développement de l’ESS et l’inclusion sociale de tous 
les publics (autour de projets portant sur des sites emblématiques)
• Développement de projets culturels et patrimoniaux, (portant sur des sites emblématiques)
• Soutien aux projets culturels innovants et s’appuyant sur l’ESS et les droits culturels (portant sur des sites emblématiques)</t>
  </si>
  <si>
    <t xml:space="preserve">
Développement de nouvelles activités
Accompagnement d'Actions de valorisation touristique de sites emblématiques ou potentiels: études préalables/communication/prestations/frais salariaux
Emergence et structuration d’un développement économiques durable 
• Investissements permettant le développement de l’ESS et l’inclusion sociale de tous 
les publics (autour de projets portant sur des sites emblématiques): études préalables/communication/frais salariaux
• Accompagnement au Développement de projets culturels et patrimoniaux, (portant sur des sites emblématiques): études prélables/communication/prestations/frais salariaux
• Accompagnement aux projets culturels innovants et s’appuyant sur l’ESS et les droits culturels (portant sur des sites emblématiques): études préalables/communication/prestations/frais salariaux</t>
  </si>
  <si>
    <t>Animation de la stratégie, gestion, suivi et évaluation, communication</t>
  </si>
  <si>
    <t>PETR Grand Libournais</t>
  </si>
  <si>
    <t>Population couverte
-Nombre de stratégies intégrées soutenues
-Nombre de projets intégrés soutenus
-Nombre d'emplois créé</t>
  </si>
  <si>
    <t>Aucune depuis 2018 : Libourne Population 2018 = 24 511. 
Courrier du Président du 10/05/2022 permettant de prendre l'année RGP la plus favorable.</t>
  </si>
  <si>
    <t>Périmètre et gouvernance identiques sur la programmation 2014-2020.</t>
  </si>
  <si>
    <t>Diagnostic sous forme d'AFOM sectoriels.</t>
  </si>
  <si>
    <t>2 enjeux:
-Faire de notre proximité à la métropole régionale un atout
- Lutter contre le triangle de la pauvreté
3 Objectifs prioritaires + coopération + animation:
1-Vivre en Grand Libournais
2-Travailler en Grand Libournais
3-Partager et promouvoir un territoire d'exception</t>
  </si>
  <si>
    <t>Présentation synthétique du territoire
Libourne &lt; 25 000 habitants en 2018 (dérogation accordée par Président CRNA).</t>
  </si>
  <si>
    <t>Il s'agit d'un nouveau diagnostic (effectué par le PETR) s'appuyant sur des données partiellement sourcées.
Pour l'analyse des besoins, le PETR indique s'être appuyé sur des données et travaux déjà disponibles (pas toujours cités).</t>
  </si>
  <si>
    <t>Pas de définition stricto sensu de l'urbain et du rural.
Le territoire confirme le fait qu'il ne souhaite pas faire d'exclusion supplémentaire pour Leader (tout le territoire pourrait donc bénéficier de ce fonds).</t>
  </si>
  <si>
    <t>Définir les notions d'urbain et de rural pour le territoire.</t>
  </si>
  <si>
    <t>2 fiche-actions "coopération".
Spécificités du DLAL : innovation et travail en réseau non explicités dans la candidature.</t>
  </si>
  <si>
    <t>Prise en compte des typologies d'actions du PO FEDER OS5 - précisions à apporter au moment du conventionnement (voir onglet "plan d'actions").
2 fiche-action coopération et 1 pour l'animation.</t>
  </si>
  <si>
    <t>Sans objet</t>
  </si>
  <si>
    <t>1,5 ETP :  1  animation et 0,5 gestion.
Une animation thématique portée par les EPCI est évoquée.</t>
  </si>
  <si>
    <t>Accompagnement tout au long de la vie du projet.
Communication récurrente et ponctuelle (notamment via la chargée de communication du PETR).
Le PETR possède une ingénierie sectorielle (santé, alimentaire, tourisme) qui favorisera l'émergence et la détection de projet.
Sollicitation au cas par cas du Département, de la Région et de l'Etat.</t>
  </si>
  <si>
    <t>Pas de concertation dédiée à l'élaboration de cette stratégie DLAL.
Néanmoins sa construction s'est appuyée sur des concertations récentes (projet de territoire PETR réalisé en 2021, CLS, territoire d'industrie, PAT) + la rencontre de divers acteurs publics et privés lors de groupes de travail thématiques (revitalisation des centres-villes / bourgs ; tiers-lieux ; industrie ; formation ; tourisme ; Projet Alimentaire Territorial ; Contrat Local de Santé ; Conseil Local de Santé Mentale...) ou dans le cadre d'études / projets (avec une liste des différents acteurs associés).</t>
  </si>
  <si>
    <t>Préciser selon quelles modalités le territoire souhaite organiser une concertation dédiée à la stratégie du territoire pour le volet territorial des fonds européens 21/27.</t>
  </si>
  <si>
    <t>Un collège public et un collège privé.
Principe du double quorum (50%) maintenu "tout au long de la séance".
Pas de mention explicite de la notion de groupe d’intérêts.
Pas de précision sur le nombre de membres par collège (il est précisé que le collège privé sera majoritaire).
Binômes titulaires / suppléants.
Conseil départemental (votant) et Régional (sans voie délibérante) prévus.
Collège privé : vigilance sur la répartition géographique ; continuité par rapport à la présente composition ; représentation des différentes thématiques de la stratégie.
Pas de participation au vote des membres en conflit d'intérêt, et précisé dans chaque compte rendu. Demande à 3 reprises (lors de la convocation, à l'émargement, et lors de l'approbation du CR).</t>
  </si>
  <si>
    <t xml:space="preserve">Précisions à apporter sur la prise en compte des groupes d'intérêts.
</t>
  </si>
  <si>
    <r>
      <t xml:space="preserve">Points forts : </t>
    </r>
    <r>
      <rPr>
        <sz val="14"/>
        <color theme="1"/>
        <rFont val="Calibri"/>
        <family val="2"/>
        <scheme val="minor"/>
      </rPr>
      <t>Candidature assez claire avec des thématiques (résidentiel, économie, patrimoine/tourisme) bien définies.
Déclinaison du FEDER orientée vers l'investissement et du FEADER vers le fonctionnement en appui de ce socle.</t>
    </r>
    <r>
      <rPr>
        <b/>
        <sz val="14"/>
        <color theme="1"/>
        <rFont val="Calibri"/>
        <family val="2"/>
        <scheme val="minor"/>
      </rPr>
      <t xml:space="preserve">
</t>
    </r>
  </si>
  <si>
    <r>
      <t xml:space="preserve">Points faibles : </t>
    </r>
    <r>
      <rPr>
        <sz val="14"/>
        <color theme="1"/>
        <rFont val="Calibri"/>
        <family val="2"/>
        <scheme val="minor"/>
      </rPr>
      <t>Concertation durant l'élaboration de la candidature non spécifique au volet territorial des fonds européens 21/27.</t>
    </r>
  </si>
  <si>
    <t>EVALUATION GLOBALE</t>
  </si>
  <si>
    <t>Suggestion : élargir les FA Leader au-delà du socle FEDER (les typologies d'actions peuvent être plus larges concernant la ruralité).
Bénéficiaires : pour rappel, les agriculteurs ne sont pas éligibles sur le FEDER (vigilance pour les tiers-lieux agricoles évoqués sur la fiche-action n°2.1).</t>
  </si>
  <si>
    <t>Uniquement une seule ligne de partage est indiquée dans le plan d'actions (pour la fiche-action 1.1).</t>
  </si>
  <si>
    <t>Indiquer les lignes de partage associées à chaque fiche-action.</t>
  </si>
  <si>
    <r>
      <t xml:space="preserve">Informations complémentaires  à apporter :
</t>
    </r>
    <r>
      <rPr>
        <sz val="14"/>
        <color theme="1"/>
        <rFont val="Calibri"/>
        <family val="2"/>
        <scheme val="minor"/>
      </rPr>
      <t>-</t>
    </r>
    <r>
      <rPr>
        <b/>
        <sz val="14"/>
        <color theme="1"/>
        <rFont val="Calibri"/>
        <family val="2"/>
        <scheme val="minor"/>
      </rPr>
      <t xml:space="preserve"> </t>
    </r>
    <r>
      <rPr>
        <sz val="14"/>
        <color theme="1"/>
        <rFont val="Calibri"/>
        <family val="2"/>
        <scheme val="minor"/>
      </rPr>
      <t>Définition de l'urbain et du rural pour le territoire, et expliciter le fléchage de Leader sur le rural ; 
- Préciser la prise en compte des spécificités innovation et travail en réseau dans la stratégie ; 
- Préciser selon quelles modalités le territoire souhaite organiser une concertation dédiée à la stratégie du territoire pour le volet territorial des fonds européens 21/27 ; 
- Précisions à apporter sur la prise en compte des groupes d'intérêts.
- Suggestion : élargir les fiches-actions Leader au-delà du socle FEDER (les typologies d'actions peuvent être plus larges concernant la ruralité).
- Indiquer les lignes de partage associées à chaque fiche-action.
- Bénéficiaires : pour rappel, les agriculteurs ne sont pas éligibles sur le FEDER (vigilance pour les tiers-lieux agricoles évoqués sur la fiche-action n°2.1).</t>
    </r>
  </si>
  <si>
    <t>Non fournis dans la candidature initiale, mais fournis le 11/07/2022 suite à demande.</t>
  </si>
  <si>
    <t>Non fournie dans la candidature initiale, mais fournie le 11/07/2022 suite à demande.</t>
  </si>
  <si>
    <r>
      <t></t>
    </r>
    <r>
      <rPr>
        <b/>
        <sz val="11"/>
        <color theme="1"/>
        <rFont val="Wingdings"/>
        <charset val="2"/>
      </rPr>
      <t>¨</t>
    </r>
    <r>
      <rPr>
        <b/>
        <sz val="11"/>
        <color theme="1"/>
        <rFont val="Symbol"/>
        <family val="1"/>
        <charset val="2"/>
      </rPr>
      <t xml:space="preserve"> </t>
    </r>
    <r>
      <rPr>
        <b/>
        <sz val="11"/>
        <color theme="1"/>
        <rFont val="Calibri"/>
        <family val="2"/>
        <scheme val="minor"/>
      </rPr>
      <t>Candidature incomplète : 
Pièces manquantes/Elements non recevables : Statuts de la structure porteuse ; Charte d'engag</t>
    </r>
    <r>
      <rPr>
        <b/>
        <sz val="11"/>
        <rFont val="Calibri"/>
        <family val="2"/>
        <scheme val="minor"/>
      </rPr>
      <t>ement signée ; délibérations des 5 EPCI à fournir avant le 30/09/2022.</t>
    </r>
    <r>
      <rPr>
        <b/>
        <sz val="11"/>
        <color theme="1"/>
        <rFont val="Calibri"/>
        <family val="2"/>
        <scheme val="minor"/>
      </rPr>
      <t xml:space="preserve">
Date de demande des compléments d'information et délai de réponse : 11/07/2022 (réponse à apporter avant le 29/08/2022).</t>
    </r>
  </si>
  <si>
    <t>Retour information complémentaire du territoire</t>
  </si>
  <si>
    <t>Note initiale : 30/36</t>
  </si>
  <si>
    <r>
      <t xml:space="preserve"> Liste des pièces manquantes : cf éléments listé dans la partie avis global synthétiques.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11/07/2022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26/08/2022
</t>
    </r>
    <r>
      <rPr>
        <sz val="11"/>
        <color theme="1"/>
        <rFont val="Symbol"/>
        <family val="1"/>
        <charset val="2"/>
      </rPr>
      <t>®</t>
    </r>
    <r>
      <rPr>
        <sz val="11"/>
        <color theme="1"/>
        <rFont val="Calibri"/>
        <family val="2"/>
        <scheme val="minor"/>
      </rPr>
      <t xml:space="preserve"> Date envoi notification sélection : </t>
    </r>
  </si>
  <si>
    <t>Précisions apportées par mail du 26/08/2022 : 
- Définition des notions d'urbain et de rural sur le territoire.
- Territoire à dominante rurale.
- Leader fléché sur l'intégralité du territoire.</t>
  </si>
  <si>
    <t>Précisions apportées par mail du 26/08/2022.</t>
  </si>
  <si>
    <r>
      <t xml:space="preserve">Précisions apportées par mail du 26/08/2022 : 
- Le GAL confirme que les fiches-actions Leader ne seront pas limitées au typologies d'actions du socle FEDER </t>
    </r>
    <r>
      <rPr>
        <sz val="11"/>
        <color rgb="FFFF0000"/>
        <rFont val="Calibri"/>
        <family val="2"/>
        <scheme val="minor"/>
      </rPr>
      <t xml:space="preserve">(à mettre à jour à l'étape du conventionnement).
</t>
    </r>
    <r>
      <rPr>
        <sz val="11"/>
        <rFont val="Calibri"/>
        <family val="2"/>
        <scheme val="minor"/>
      </rPr>
      <t>- Le GAL a pris note de l'alerte sur les agriculteurs non éligibles au FEDER.</t>
    </r>
  </si>
  <si>
    <t>Précisions apportées par mail du 26/08/2022 : 
Les lignes de partage avec les autres OS du FEDER ou mesures du PSN seront déterminées au moment du conventionnement, suite à l'approbation des programmes.
Des lignes de partage intra-stratégie ont été précisées.
Remarque : il a été précisé au GAL par mail du 12/09/2022 que seules les opérations de moins de 20 logements sociaux pourront être financées sur des fiches-actions FEDER OS5. Les autres typologies de logements pourront par contre être financées sur des fiches-actions Leader.</t>
  </si>
  <si>
    <r>
      <t xml:space="preserve">Précisions apportées par mail du 26/08/2022 :
- Double-quorum maintenu (1er quorum avec au moins la moitié des membres votants présents ; 2e quorum avec au moins la moitié de privé parmi les membres votants présents). 
- Multiplicité et diversité des structures composant le collège privé (1 membre votant par structure).
- Le GAL mettra en œuvre une procédure de vérification visant à éviter la constitution de groupes d’intérêts susceptibles de détenir la prise de décision. Cette identification se fera systématiquement par le GAL avant chaque réunion ou chaque consultation écrite du CoProg. 
</t>
    </r>
    <r>
      <rPr>
        <sz val="11"/>
        <rFont val="Calibri"/>
        <family val="2"/>
        <scheme val="minor"/>
      </rPr>
      <t>--&gt; Le GAL a été informé par mail du 12/09/2022 que cette dernière proposition n'est pas obligatoire.</t>
    </r>
  </si>
  <si>
    <t>Précisions apportées par mail du 26/08/2022 : 
Le GAL envisage de : 
- Mobiliser les différentes Commissions du PETR (tourisme, PAT, économie, CLS…) ;
- Créer des groupes de concertation thématique, plus ou moins transversaux, à la demande des Commissions du PETR et/ou du Comité de programmation, associant des acteurs publics et privés du Grand Libournais.
- S’appuyer sur une instance de concertation, le Conseil de développement : l’objectif est de relancer cette instance en veillant à ce que sa composition soit représentative des acteurs socio-professionnels, de la société civile, et des institutions composant le Grand Libournais.
- Objectif de mettre en place une procédure de coordination technique des demandes de subvention avec les services du Département et de la Région.
L'association de la société civile sera à approfondir lors de la mise en oeuvre de la programmation.</t>
  </si>
  <si>
    <t>36/36</t>
  </si>
  <si>
    <t>PETR du Grand Libournais</t>
  </si>
  <si>
    <t>Communauté d'agglomération du Libournais (CALI), Communauté de communes Castillon Pujols, Communauté de communes du Fronsadais, communauté de communes du Pays Foyen, Communauté de communes du Grand Saint-Emilionnais.</t>
  </si>
  <si>
    <r>
      <t xml:space="preserve">Délibération du PETR en date du 14/06/2022 (valide structure portant la candidature, valide stratégie, et future structure porteuse du programme 21/27).
</t>
    </r>
    <r>
      <rPr>
        <sz val="11"/>
        <rFont val="Calibri"/>
        <family val="2"/>
        <scheme val="minor"/>
      </rPr>
      <t xml:space="preserve">
5 courriers d'intention des 5 EPCI constitutifs validant par principe et s'engageant à délibérer d'ici le 30/09/2022.
5 délibérations ont été fournies par mail le 29/09/2022 et le 03/10/2022.</t>
    </r>
  </si>
  <si>
    <r>
      <rPr>
        <b/>
        <sz val="11"/>
        <color theme="1"/>
        <rFont val="Wingdings"/>
        <charset val="2"/>
      </rPr>
      <t>x</t>
    </r>
    <r>
      <rPr>
        <b/>
        <sz val="11"/>
        <color theme="1"/>
        <rFont val="Symbol"/>
        <family val="1"/>
        <charset val="2"/>
      </rPr>
      <t xml:space="preserve"> </t>
    </r>
    <r>
      <rPr>
        <b/>
        <sz val="11"/>
        <color theme="1"/>
        <rFont val="Calibri"/>
        <family val="2"/>
        <scheme val="minor"/>
      </rPr>
      <t>Candidature recevable après réception des pièces complémentaires : 
Pièces reçues : Statuts de la structure porteuse + charte d'engagement signée. 5 délibérations EPCI fournies par mail du 29/09/2022 et du 03/10/2022.</t>
    </r>
    <r>
      <rPr>
        <b/>
        <sz val="11"/>
        <color theme="1"/>
        <rFont val="Calibri"/>
        <family val="2"/>
        <scheme val="minor"/>
      </rPr>
      <t xml:space="preserve">
Date de réception des pièces manquantes (indiquer dans la case observation) : 11/07/2022</t>
    </r>
  </si>
  <si>
    <t>9 fiches-action : 
- 4 FEDER dont 1 coopération
- 4 LEADER dont 1 coopération
- 1 LEADER animation</t>
  </si>
  <si>
    <t>1,5 ETP : 1 animation et 0,5 gestion.
Communication prévue (récurrente et ponctuelle). 
Modalités de suivi décrites.</t>
  </si>
  <si>
    <t xml:space="preserve">  Date envoi dossier complet :
  Date envoi notification sélection :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</si>
</sst>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0\ &quot;€&quot;;[Red]\-#,##0\ &quot;€&quot;"/>
    <numFmt numFmtId="8" formatCode="#,##0.00\ &quot;€&quot;;[Red]\-#,##0.00\ &quot;€&quot;"/>
    <numFmt numFmtId="164" formatCode="#,##0.00\ &quot;€&quot;"/>
  </numFmts>
  <fonts count="24"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b/>
      <sz val="11"/>
      <color theme="1"/>
      <name val="Wingdings"/>
      <charset val="2"/>
    </font>
    <font>
      <i/>
      <sz val="11"/>
      <name val="Calibri"/>
      <family val="2"/>
      <scheme val="minor"/>
    </font>
    <font>
      <sz val="14"/>
      <color theme="1"/>
      <name val="Calibri"/>
      <family val="2"/>
      <scheme val="minor"/>
    </font>
  </fonts>
  <fills count="14">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1" fillId="0" borderId="1" xfId="0" applyFont="1" applyBorder="1" applyAlignment="1">
      <alignment horizontal="left" vertical="center" wrapText="1"/>
    </xf>
    <xf numFmtId="0" fontId="0" fillId="0" borderId="1" xfId="0" applyBorder="1" applyAlignment="1">
      <alignment horizontal="left" vertical="center" wrapText="1"/>
    </xf>
    <xf numFmtId="0" fontId="1" fillId="4" borderId="1" xfId="0" applyFont="1"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0" borderId="1" xfId="0" applyFont="1" applyBorder="1" applyAlignment="1">
      <alignment vertical="center"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4" fillId="0" borderId="1" xfId="0" applyFont="1" applyBorder="1" applyAlignment="1">
      <alignment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20" fillId="3" borderId="1" xfId="0" applyFont="1" applyFill="1" applyBorder="1" applyAlignment="1">
      <alignment horizontal="left" vertical="center" wrapText="1"/>
    </xf>
    <xf numFmtId="0" fontId="20" fillId="3" borderId="1" xfId="0" applyFont="1" applyFill="1" applyBorder="1" applyAlignment="1">
      <alignment vertical="center" wrapText="1"/>
    </xf>
    <xf numFmtId="0" fontId="16" fillId="0" borderId="0" xfId="0" applyFont="1" applyAlignment="1">
      <alignment horizontal="justify" vertical="center"/>
    </xf>
    <xf numFmtId="3" fontId="0" fillId="0" borderId="1" xfId="0" applyNumberFormat="1" applyBorder="1" applyAlignment="1">
      <alignment horizontal="left" vertical="center" wrapText="1"/>
    </xf>
    <xf numFmtId="0" fontId="14" fillId="3" borderId="1" xfId="0" applyFont="1" applyFill="1" applyBorder="1" applyAlignment="1">
      <alignment horizontal="left" vertical="center" wrapText="1"/>
    </xf>
    <xf numFmtId="0" fontId="22" fillId="0" borderId="1" xfId="0" applyFont="1" applyBorder="1" applyAlignment="1">
      <alignment horizontal="left" vertical="center" wrapText="1"/>
    </xf>
    <xf numFmtId="6" fontId="22" fillId="3" borderId="1" xfId="0" applyNumberFormat="1" applyFont="1" applyFill="1" applyBorder="1" applyAlignment="1">
      <alignment horizontal="left" vertical="center" wrapText="1"/>
    </xf>
    <xf numFmtId="0" fontId="0" fillId="0" borderId="1" xfId="0" applyBorder="1" applyAlignment="1">
      <alignment vertical="center"/>
    </xf>
    <xf numFmtId="164" fontId="0" fillId="0" borderId="1" xfId="0" applyNumberFormat="1" applyBorder="1" applyAlignment="1">
      <alignment vertical="center" wrapText="1"/>
    </xf>
    <xf numFmtId="10" fontId="0" fillId="0" borderId="1" xfId="0" applyNumberFormat="1" applyBorder="1" applyAlignment="1">
      <alignment vertical="center" wrapText="1"/>
    </xf>
    <xf numFmtId="8" fontId="0" fillId="0" borderId="1" xfId="0" applyNumberFormat="1" applyBorder="1" applyAlignment="1">
      <alignment vertical="center" wrapText="1"/>
    </xf>
    <xf numFmtId="3" fontId="0" fillId="0" borderId="1" xfId="0" applyNumberFormat="1" applyBorder="1" applyAlignment="1">
      <alignment vertical="center" wrapText="1"/>
    </xf>
    <xf numFmtId="0" fontId="16" fillId="4" borderId="1" xfId="0" applyFont="1" applyFill="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center" vertical="center" wrapText="1"/>
    </xf>
    <xf numFmtId="0" fontId="0" fillId="13" borderId="1" xfId="0" applyFill="1" applyBorder="1" applyAlignment="1">
      <alignment horizontal="center" vertical="center" wrapText="1"/>
    </xf>
    <xf numFmtId="0" fontId="16" fillId="13" borderId="1" xfId="0" applyFont="1" applyFill="1" applyBorder="1" applyAlignment="1">
      <alignment horizontal="center" vertical="center" wrapText="1"/>
    </xf>
    <xf numFmtId="0" fontId="0" fillId="7" borderId="1" xfId="0" applyFill="1" applyBorder="1" applyAlignment="1">
      <alignment horizontal="center" vertical="center" wrapText="1"/>
    </xf>
    <xf numFmtId="10" fontId="16" fillId="0" borderId="1" xfId="0" applyNumberFormat="1" applyFont="1" applyBorder="1" applyAlignment="1">
      <alignment horizontal="center" vertical="center" wrapText="1"/>
    </xf>
    <xf numFmtId="0" fontId="1" fillId="8" borderId="1" xfId="0" applyFont="1" applyFill="1" applyBorder="1" applyAlignment="1">
      <alignment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164" fontId="0" fillId="0" borderId="0" xfId="0" applyNumberFormat="1"/>
    <xf numFmtId="0" fontId="0" fillId="0" borderId="0" xfId="0" applyAlignment="1">
      <alignment horizontal="center"/>
    </xf>
    <xf numFmtId="164" fontId="0" fillId="0" borderId="0" xfId="0" applyNumberFormat="1" applyAlignment="1">
      <alignment horizontal="center"/>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abSelected="1" zoomScaleNormal="100" workbookViewId="0">
      <selection activeCell="B13" sqref="B13"/>
    </sheetView>
  </sheetViews>
  <sheetFormatPr baseColWidth="10" defaultRowHeight="15" x14ac:dyDescent="0.25"/>
  <cols>
    <col min="1" max="1" width="42.7109375" style="2" customWidth="1"/>
    <col min="2" max="2" width="82.85546875" style="2" customWidth="1"/>
  </cols>
  <sheetData>
    <row r="1" spans="1:8" ht="51" customHeight="1" x14ac:dyDescent="0.25">
      <c r="A1" s="64" t="s">
        <v>0</v>
      </c>
      <c r="B1" s="65"/>
    </row>
    <row r="2" spans="1:8" ht="35.25" customHeight="1" x14ac:dyDescent="0.25">
      <c r="A2" s="3" t="s">
        <v>1</v>
      </c>
      <c r="B2" s="3" t="s">
        <v>127</v>
      </c>
      <c r="C2" s="1"/>
      <c r="D2" s="1"/>
      <c r="E2" s="1"/>
      <c r="F2" s="1"/>
      <c r="G2" s="1"/>
      <c r="H2" s="1"/>
    </row>
    <row r="3" spans="1:8" ht="35.25" customHeight="1" x14ac:dyDescent="0.25">
      <c r="A3" s="4" t="s">
        <v>63</v>
      </c>
      <c r="B3" s="6" t="s">
        <v>224</v>
      </c>
    </row>
    <row r="4" spans="1:8" ht="35.25" customHeight="1" x14ac:dyDescent="0.25">
      <c r="A4" s="6" t="s">
        <v>3</v>
      </c>
      <c r="B4" s="6" t="s">
        <v>128</v>
      </c>
    </row>
    <row r="5" spans="1:8" ht="48.75" customHeight="1" x14ac:dyDescent="0.25">
      <c r="A5" s="6" t="s">
        <v>4</v>
      </c>
      <c r="B5" s="6" t="s">
        <v>129</v>
      </c>
    </row>
    <row r="6" spans="1:8" ht="35.25" customHeight="1" x14ac:dyDescent="0.25">
      <c r="A6" s="6" t="s">
        <v>2</v>
      </c>
      <c r="B6" s="47">
        <v>161445</v>
      </c>
    </row>
    <row r="7" spans="1:8" ht="59.25" customHeight="1" x14ac:dyDescent="0.25">
      <c r="A7" s="6" t="s">
        <v>61</v>
      </c>
      <c r="B7" s="6" t="s">
        <v>225</v>
      </c>
    </row>
    <row r="8" spans="1:8" ht="35.25" customHeight="1" x14ac:dyDescent="0.25">
      <c r="A8" s="6" t="s">
        <v>81</v>
      </c>
      <c r="B8" s="49" t="s">
        <v>187</v>
      </c>
    </row>
    <row r="9" spans="1:8" ht="35.25" customHeight="1" x14ac:dyDescent="0.25">
      <c r="A9" s="8" t="s">
        <v>37</v>
      </c>
      <c r="B9" s="56" t="s">
        <v>188</v>
      </c>
      <c r="C9" s="1"/>
      <c r="D9" s="1"/>
      <c r="E9" s="1"/>
      <c r="F9" s="1"/>
      <c r="G9" s="1"/>
      <c r="H9" s="1"/>
    </row>
    <row r="10" spans="1:8" ht="35.25" customHeight="1" x14ac:dyDescent="0.25">
      <c r="A10" s="6" t="s">
        <v>38</v>
      </c>
      <c r="B10" s="6" t="s">
        <v>130</v>
      </c>
    </row>
    <row r="11" spans="1:8" ht="35.25" customHeight="1" x14ac:dyDescent="0.25">
      <c r="A11" s="6" t="s">
        <v>65</v>
      </c>
      <c r="B11" s="6" t="s">
        <v>130</v>
      </c>
    </row>
    <row r="12" spans="1:8" ht="35.25" customHeight="1" x14ac:dyDescent="0.25">
      <c r="A12" s="3" t="s">
        <v>7</v>
      </c>
      <c r="B12" s="50">
        <v>4641463</v>
      </c>
    </row>
    <row r="13" spans="1:8" ht="35.25" customHeight="1" x14ac:dyDescent="0.25">
      <c r="A13" s="4" t="s">
        <v>5</v>
      </c>
      <c r="B13" s="5" t="s">
        <v>131</v>
      </c>
    </row>
    <row r="14" spans="1:8" ht="35.25" customHeight="1" x14ac:dyDescent="0.25">
      <c r="A14" s="4" t="s">
        <v>6</v>
      </c>
      <c r="B14" s="5" t="s">
        <v>132</v>
      </c>
    </row>
    <row r="15" spans="1:8" ht="35.25" customHeight="1" x14ac:dyDescent="0.25">
      <c r="A15" s="8" t="s">
        <v>8</v>
      </c>
      <c r="B15" s="7"/>
    </row>
    <row r="16" spans="1:8" ht="35.25" customHeight="1" x14ac:dyDescent="0.25">
      <c r="A16" s="3" t="s">
        <v>39</v>
      </c>
      <c r="B16" s="48"/>
    </row>
    <row r="17" spans="1:2" ht="35.25" customHeight="1" x14ac:dyDescent="0.25">
      <c r="A17" s="28" t="s">
        <v>105</v>
      </c>
      <c r="B17" s="28" t="s">
        <v>130</v>
      </c>
    </row>
    <row r="18" spans="1:2" ht="35.25" customHeight="1" x14ac:dyDescent="0.25"/>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zoomScaleNormal="100" workbookViewId="0">
      <selection sqref="A1:XFD4"/>
    </sheetView>
  </sheetViews>
  <sheetFormatPr baseColWidth="10" defaultRowHeight="15" x14ac:dyDescent="0.25"/>
  <cols>
    <col min="1" max="1" width="61.85546875" style="12" customWidth="1"/>
    <col min="2" max="2" width="40.85546875" style="12" customWidth="1"/>
    <col min="3" max="4" width="11.42578125" style="13"/>
    <col min="5" max="5" width="45.140625" style="13" customWidth="1"/>
  </cols>
  <sheetData>
    <row r="1" spans="1:5" ht="51.75" customHeight="1" x14ac:dyDescent="0.25">
      <c r="A1" s="71" t="s">
        <v>9</v>
      </c>
      <c r="B1" s="72"/>
      <c r="C1" s="72"/>
      <c r="D1" s="72"/>
      <c r="E1" s="73"/>
    </row>
    <row r="2" spans="1:5" s="9" customFormat="1" ht="41.25" customHeight="1" x14ac:dyDescent="0.25">
      <c r="A2" s="77" t="s">
        <v>100</v>
      </c>
      <c r="B2" s="79" t="s">
        <v>106</v>
      </c>
      <c r="C2" s="81" t="s">
        <v>10</v>
      </c>
      <c r="D2" s="81"/>
      <c r="E2" s="82" t="s">
        <v>11</v>
      </c>
    </row>
    <row r="3" spans="1:5" s="9" customFormat="1" ht="41.25" customHeight="1" x14ac:dyDescent="0.25">
      <c r="A3" s="78"/>
      <c r="B3" s="80"/>
      <c r="C3" s="10" t="s">
        <v>12</v>
      </c>
      <c r="D3" s="11" t="s">
        <v>13</v>
      </c>
      <c r="E3" s="83"/>
    </row>
    <row r="4" spans="1:5" ht="41.25" customHeight="1" x14ac:dyDescent="0.25">
      <c r="A4" s="6" t="s">
        <v>66</v>
      </c>
      <c r="B4" s="6" t="s">
        <v>14</v>
      </c>
      <c r="C4" s="58" t="s">
        <v>12</v>
      </c>
      <c r="D4" s="58"/>
      <c r="E4" s="57">
        <v>44729</v>
      </c>
    </row>
    <row r="5" spans="1:5" ht="186" customHeight="1" x14ac:dyDescent="0.25">
      <c r="A5" s="6" t="s">
        <v>82</v>
      </c>
      <c r="B5" s="6" t="s">
        <v>15</v>
      </c>
      <c r="C5" s="58" t="s">
        <v>12</v>
      </c>
      <c r="D5" s="58"/>
      <c r="E5" s="29" t="s">
        <v>226</v>
      </c>
    </row>
    <row r="6" spans="1:5" ht="45.95" customHeight="1" x14ac:dyDescent="0.25">
      <c r="A6" s="6" t="s">
        <v>83</v>
      </c>
      <c r="B6" s="6" t="s">
        <v>64</v>
      </c>
      <c r="C6" s="58" t="s">
        <v>12</v>
      </c>
      <c r="D6" s="58"/>
      <c r="E6" s="34" t="s">
        <v>211</v>
      </c>
    </row>
    <row r="7" spans="1:5" ht="108.95" customHeight="1" x14ac:dyDescent="0.25">
      <c r="A7" s="14" t="s">
        <v>17</v>
      </c>
      <c r="B7" s="14" t="s">
        <v>16</v>
      </c>
      <c r="C7" s="58" t="s">
        <v>12</v>
      </c>
      <c r="D7" s="58"/>
      <c r="E7" s="29" t="s">
        <v>133</v>
      </c>
    </row>
    <row r="8" spans="1:5" ht="105" customHeight="1" x14ac:dyDescent="0.25">
      <c r="A8" s="14" t="s">
        <v>18</v>
      </c>
      <c r="B8" s="14" t="s">
        <v>16</v>
      </c>
      <c r="C8" s="58" t="s">
        <v>12</v>
      </c>
      <c r="D8" s="58"/>
      <c r="E8" s="26"/>
    </row>
    <row r="9" spans="1:5" ht="41.25" customHeight="1" x14ac:dyDescent="0.25">
      <c r="A9" s="14" t="s">
        <v>19</v>
      </c>
      <c r="B9" s="14" t="s">
        <v>16</v>
      </c>
      <c r="C9" s="58" t="s">
        <v>12</v>
      </c>
      <c r="D9" s="58"/>
      <c r="E9" s="14" t="s">
        <v>189</v>
      </c>
    </row>
    <row r="10" spans="1:5" ht="151.5" customHeight="1" x14ac:dyDescent="0.25">
      <c r="A10" s="14" t="s">
        <v>20</v>
      </c>
      <c r="B10" s="14" t="s">
        <v>16</v>
      </c>
      <c r="C10" s="58" t="s">
        <v>12</v>
      </c>
      <c r="D10" s="58"/>
      <c r="E10" s="14" t="s">
        <v>190</v>
      </c>
    </row>
    <row r="11" spans="1:5" ht="70.5" customHeight="1" x14ac:dyDescent="0.25">
      <c r="A11" s="15" t="s">
        <v>67</v>
      </c>
      <c r="B11" s="14" t="s">
        <v>24</v>
      </c>
      <c r="C11" s="58" t="s">
        <v>12</v>
      </c>
      <c r="D11" s="58"/>
      <c r="E11" s="14" t="s">
        <v>228</v>
      </c>
    </row>
    <row r="12" spans="1:5" ht="41.25" customHeight="1" x14ac:dyDescent="0.25">
      <c r="A12" s="15" t="s">
        <v>68</v>
      </c>
      <c r="B12" s="14" t="s">
        <v>25</v>
      </c>
      <c r="C12" s="58" t="s">
        <v>12</v>
      </c>
      <c r="D12" s="58"/>
      <c r="E12" s="14" t="s">
        <v>134</v>
      </c>
    </row>
    <row r="13" spans="1:5" ht="62.25" customHeight="1" x14ac:dyDescent="0.25">
      <c r="A13" s="15" t="s">
        <v>21</v>
      </c>
      <c r="B13" s="14" t="s">
        <v>25</v>
      </c>
      <c r="C13" s="58" t="s">
        <v>12</v>
      </c>
      <c r="D13" s="58"/>
      <c r="E13" s="14" t="s">
        <v>229</v>
      </c>
    </row>
    <row r="14" spans="1:5" ht="41.25" customHeight="1" x14ac:dyDescent="0.25">
      <c r="A14" s="15" t="s">
        <v>22</v>
      </c>
      <c r="B14" s="14" t="s">
        <v>26</v>
      </c>
      <c r="C14" s="58" t="s">
        <v>12</v>
      </c>
      <c r="D14" s="58"/>
      <c r="E14" s="14"/>
    </row>
    <row r="15" spans="1:5" ht="55.5" customHeight="1" x14ac:dyDescent="0.25">
      <c r="A15" s="15" t="s">
        <v>56</v>
      </c>
      <c r="B15" s="14" t="s">
        <v>28</v>
      </c>
      <c r="C15" s="58" t="s">
        <v>12</v>
      </c>
      <c r="D15" s="58"/>
      <c r="E15" s="34" t="s">
        <v>212</v>
      </c>
    </row>
    <row r="16" spans="1:5" ht="41.25" customHeight="1" x14ac:dyDescent="0.25">
      <c r="A16" s="14" t="s">
        <v>23</v>
      </c>
      <c r="B16" s="14" t="s">
        <v>27</v>
      </c>
      <c r="C16" s="58" t="s">
        <v>12</v>
      </c>
      <c r="D16" s="58"/>
      <c r="E16" s="14" t="s">
        <v>135</v>
      </c>
    </row>
    <row r="17" spans="1:5" ht="41.25" customHeight="1" x14ac:dyDescent="0.25">
      <c r="A17" s="74" t="s">
        <v>29</v>
      </c>
      <c r="B17" s="75"/>
      <c r="C17" s="75"/>
      <c r="D17" s="75"/>
      <c r="E17" s="76"/>
    </row>
    <row r="18" spans="1:5" ht="41.25" customHeight="1" x14ac:dyDescent="0.25">
      <c r="A18" s="66" t="s">
        <v>62</v>
      </c>
      <c r="B18" s="67"/>
      <c r="C18" s="67"/>
      <c r="D18" s="67"/>
      <c r="E18" s="68"/>
    </row>
    <row r="19" spans="1:5" ht="66" customHeight="1" x14ac:dyDescent="0.25">
      <c r="A19" s="66" t="s">
        <v>213</v>
      </c>
      <c r="B19" s="67"/>
      <c r="C19" s="67"/>
      <c r="D19" s="67"/>
      <c r="E19" s="68"/>
    </row>
    <row r="20" spans="1:5" ht="61.5" customHeight="1" x14ac:dyDescent="0.25">
      <c r="A20" s="66" t="s">
        <v>227</v>
      </c>
      <c r="B20" s="67"/>
      <c r="C20" s="67"/>
      <c r="D20" s="67"/>
      <c r="E20" s="68"/>
    </row>
    <row r="21" spans="1:5" ht="53.1" customHeight="1" x14ac:dyDescent="0.25">
      <c r="A21" s="66" t="s">
        <v>69</v>
      </c>
      <c r="B21" s="69"/>
      <c r="C21" s="69"/>
      <c r="D21" s="69"/>
      <c r="E21" s="70"/>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zoomScale="90" zoomScaleNormal="90" workbookViewId="0">
      <selection sqref="A1:XFD4"/>
    </sheetView>
  </sheetViews>
  <sheetFormatPr baseColWidth="10" defaultRowHeight="15" x14ac:dyDescent="0.25"/>
  <cols>
    <col min="1" max="1" width="54.42578125" customWidth="1"/>
    <col min="2" max="2" width="73.85546875" customWidth="1"/>
    <col min="3" max="3" width="16.42578125" customWidth="1"/>
    <col min="4" max="4" width="62.7109375" customWidth="1"/>
    <col min="5" max="5" width="37.28515625" customWidth="1"/>
    <col min="6" max="6" width="62.7109375" customWidth="1"/>
  </cols>
  <sheetData>
    <row r="1" spans="1:6" ht="54" customHeight="1" x14ac:dyDescent="0.25">
      <c r="A1" s="71" t="s">
        <v>30</v>
      </c>
      <c r="B1" s="72"/>
      <c r="C1" s="72"/>
      <c r="D1" s="73"/>
    </row>
    <row r="2" spans="1:6" ht="16.5" customHeight="1" x14ac:dyDescent="0.25">
      <c r="A2" s="18"/>
      <c r="B2" s="35"/>
    </row>
    <row r="3" spans="1:6" ht="20.25" customHeight="1" x14ac:dyDescent="0.25">
      <c r="A3" s="16"/>
      <c r="B3" s="36"/>
      <c r="C3" s="30" t="s">
        <v>103</v>
      </c>
    </row>
    <row r="4" spans="1:6" ht="33" customHeight="1" x14ac:dyDescent="0.25">
      <c r="A4" s="16"/>
      <c r="B4" s="17"/>
      <c r="C4" s="31" t="s">
        <v>102</v>
      </c>
    </row>
    <row r="5" spans="1:6" ht="29.1" customHeight="1" x14ac:dyDescent="0.25">
      <c r="A5" s="19"/>
      <c r="B5" s="17"/>
      <c r="C5" s="32" t="s">
        <v>101</v>
      </c>
    </row>
    <row r="6" spans="1:6" s="13" customFormat="1" ht="57" customHeight="1" x14ac:dyDescent="0.25">
      <c r="A6" s="44" t="s">
        <v>114</v>
      </c>
      <c r="B6" s="44" t="s">
        <v>113</v>
      </c>
      <c r="C6" s="45" t="s">
        <v>85</v>
      </c>
      <c r="D6" s="45" t="s">
        <v>104</v>
      </c>
      <c r="E6" s="45" t="s">
        <v>84</v>
      </c>
      <c r="F6" s="45" t="s">
        <v>214</v>
      </c>
    </row>
    <row r="7" spans="1:6" s="13" customFormat="1" ht="39.75" customHeight="1" x14ac:dyDescent="0.25">
      <c r="A7" s="101" t="s">
        <v>107</v>
      </c>
      <c r="B7" s="102"/>
      <c r="C7" s="102"/>
      <c r="D7" s="103"/>
      <c r="E7" s="42"/>
      <c r="F7" s="42"/>
    </row>
    <row r="8" spans="1:6" s="13" customFormat="1" ht="111" customHeight="1" x14ac:dyDescent="0.25">
      <c r="A8" s="14" t="s">
        <v>86</v>
      </c>
      <c r="B8" s="14" t="s">
        <v>119</v>
      </c>
      <c r="C8" s="59">
        <v>2</v>
      </c>
      <c r="D8" s="14" t="s">
        <v>191</v>
      </c>
      <c r="E8" s="14"/>
      <c r="F8" s="14"/>
    </row>
    <row r="9" spans="1:6" s="13" customFormat="1" ht="99.75" customHeight="1" x14ac:dyDescent="0.25">
      <c r="A9" s="14" t="s">
        <v>87</v>
      </c>
      <c r="B9" s="14" t="s">
        <v>96</v>
      </c>
      <c r="C9" s="59">
        <v>2</v>
      </c>
      <c r="D9" s="14" t="s">
        <v>192</v>
      </c>
      <c r="E9" s="14"/>
      <c r="F9" s="14"/>
    </row>
    <row r="10" spans="1:6" s="13" customFormat="1" ht="100.5" customHeight="1" x14ac:dyDescent="0.25">
      <c r="A10" s="14" t="s">
        <v>71</v>
      </c>
      <c r="B10" s="14" t="s">
        <v>72</v>
      </c>
      <c r="C10" s="59">
        <v>2</v>
      </c>
      <c r="D10" s="14" t="s">
        <v>193</v>
      </c>
      <c r="E10" s="34" t="s">
        <v>194</v>
      </c>
      <c r="F10" s="14" t="s">
        <v>217</v>
      </c>
    </row>
    <row r="11" spans="1:6" s="20" customFormat="1" ht="41.25" customHeight="1" x14ac:dyDescent="0.25">
      <c r="A11" s="101" t="s">
        <v>108</v>
      </c>
      <c r="B11" s="102"/>
      <c r="C11" s="102"/>
      <c r="D11" s="103"/>
      <c r="E11" s="42"/>
      <c r="F11" s="63"/>
    </row>
    <row r="12" spans="1:6" s="13" customFormat="1" ht="102.95" customHeight="1" x14ac:dyDescent="0.25">
      <c r="A12" s="13" t="s">
        <v>89</v>
      </c>
      <c r="B12" s="34" t="s">
        <v>97</v>
      </c>
      <c r="C12" s="59">
        <v>2</v>
      </c>
      <c r="D12" s="14" t="s">
        <v>170</v>
      </c>
      <c r="E12" s="14"/>
      <c r="F12" s="14"/>
    </row>
    <row r="13" spans="1:6" s="13" customFormat="1" ht="75.75" customHeight="1" x14ac:dyDescent="0.25">
      <c r="A13" s="14" t="s">
        <v>80</v>
      </c>
      <c r="B13" s="39" t="s">
        <v>88</v>
      </c>
      <c r="C13" s="59">
        <v>2</v>
      </c>
      <c r="D13" s="14" t="s">
        <v>171</v>
      </c>
      <c r="E13" s="14"/>
      <c r="F13" s="14"/>
    </row>
    <row r="14" spans="1:6" s="13" customFormat="1" ht="93" customHeight="1" x14ac:dyDescent="0.25">
      <c r="A14" s="14" t="s">
        <v>55</v>
      </c>
      <c r="B14" s="14" t="s">
        <v>115</v>
      </c>
      <c r="C14" s="59">
        <v>2</v>
      </c>
      <c r="D14" s="14" t="s">
        <v>172</v>
      </c>
      <c r="E14" s="14"/>
      <c r="F14" s="14"/>
    </row>
    <row r="15" spans="1:6" s="13" customFormat="1" ht="65.25" customHeight="1" x14ac:dyDescent="0.25">
      <c r="A15" s="14" t="s">
        <v>54</v>
      </c>
      <c r="B15" s="29" t="s">
        <v>124</v>
      </c>
      <c r="C15" s="59">
        <v>2</v>
      </c>
      <c r="D15" s="14" t="s">
        <v>195</v>
      </c>
      <c r="E15" s="34" t="s">
        <v>173</v>
      </c>
      <c r="F15" s="14" t="s">
        <v>218</v>
      </c>
    </row>
    <row r="16" spans="1:6" s="13" customFormat="1" ht="84.75" customHeight="1" x14ac:dyDescent="0.25">
      <c r="A16" s="29" t="s">
        <v>73</v>
      </c>
      <c r="B16" s="29" t="s">
        <v>120</v>
      </c>
      <c r="C16" s="59">
        <v>2</v>
      </c>
      <c r="D16" s="14" t="s">
        <v>174</v>
      </c>
      <c r="E16" s="34" t="s">
        <v>175</v>
      </c>
      <c r="F16" s="14" t="s">
        <v>217</v>
      </c>
    </row>
    <row r="17" spans="1:6" s="13" customFormat="1" ht="157.5" customHeight="1" x14ac:dyDescent="0.25">
      <c r="A17" s="14" t="s">
        <v>90</v>
      </c>
      <c r="B17" s="34" t="s">
        <v>123</v>
      </c>
      <c r="C17" s="59">
        <v>2</v>
      </c>
      <c r="D17" s="14" t="s">
        <v>196</v>
      </c>
      <c r="E17" s="14" t="s">
        <v>207</v>
      </c>
      <c r="F17" s="14" t="s">
        <v>219</v>
      </c>
    </row>
    <row r="18" spans="1:6" s="13" customFormat="1" ht="69.75" customHeight="1" x14ac:dyDescent="0.25">
      <c r="A18" s="14" t="s">
        <v>92</v>
      </c>
      <c r="B18" s="14" t="s">
        <v>98</v>
      </c>
      <c r="C18" s="58"/>
      <c r="D18" s="14" t="s">
        <v>197</v>
      </c>
      <c r="E18" s="14"/>
      <c r="F18" s="14"/>
    </row>
    <row r="19" spans="1:6" s="13" customFormat="1" ht="46.5" customHeight="1" x14ac:dyDescent="0.25">
      <c r="A19" s="101" t="s">
        <v>109</v>
      </c>
      <c r="B19" s="102"/>
      <c r="C19" s="102"/>
      <c r="D19" s="103"/>
      <c r="E19" s="42"/>
      <c r="F19" s="42"/>
    </row>
    <row r="20" spans="1:6" s="13" customFormat="1" ht="150.75" customHeight="1" x14ac:dyDescent="0.25">
      <c r="A20" s="14" t="s">
        <v>53</v>
      </c>
      <c r="B20" s="34" t="s">
        <v>118</v>
      </c>
      <c r="C20" s="60">
        <v>2</v>
      </c>
      <c r="D20" s="14" t="s">
        <v>208</v>
      </c>
      <c r="E20" s="14" t="s">
        <v>209</v>
      </c>
      <c r="F20" s="34" t="s">
        <v>220</v>
      </c>
    </row>
    <row r="21" spans="1:6" s="38" customFormat="1" ht="66" customHeight="1" x14ac:dyDescent="0.25">
      <c r="A21" s="34" t="s">
        <v>57</v>
      </c>
      <c r="B21" s="34" t="s">
        <v>78</v>
      </c>
      <c r="C21" s="60">
        <v>2</v>
      </c>
      <c r="D21" s="62">
        <v>0.114</v>
      </c>
      <c r="E21" s="34"/>
      <c r="F21" s="34"/>
    </row>
    <row r="22" spans="1:6" s="13" customFormat="1" ht="34.5" customHeight="1" x14ac:dyDescent="0.25">
      <c r="A22" s="14" t="s">
        <v>93</v>
      </c>
      <c r="B22" s="14" t="s">
        <v>116</v>
      </c>
      <c r="C22" s="14"/>
      <c r="D22" s="14" t="s">
        <v>197</v>
      </c>
      <c r="E22" s="14"/>
      <c r="F22" s="14"/>
    </row>
    <row r="23" spans="1:6" s="21" customFormat="1" ht="36.75" customHeight="1" x14ac:dyDescent="0.25">
      <c r="A23" s="101" t="s">
        <v>110</v>
      </c>
      <c r="B23" s="102"/>
      <c r="C23" s="102"/>
      <c r="D23" s="103"/>
      <c r="E23" s="41"/>
      <c r="F23" s="41"/>
    </row>
    <row r="24" spans="1:6" s="13" customFormat="1" ht="156" customHeight="1" x14ac:dyDescent="0.25">
      <c r="A24" s="14" t="s">
        <v>52</v>
      </c>
      <c r="B24" s="14" t="s">
        <v>125</v>
      </c>
      <c r="C24" s="59">
        <v>2</v>
      </c>
      <c r="D24" s="14" t="s">
        <v>198</v>
      </c>
      <c r="E24" s="14"/>
      <c r="F24" s="14"/>
    </row>
    <row r="25" spans="1:6" s="13" customFormat="1" ht="141.75" customHeight="1" x14ac:dyDescent="0.25">
      <c r="A25" s="14" t="s">
        <v>51</v>
      </c>
      <c r="B25" s="34" t="s">
        <v>99</v>
      </c>
      <c r="C25" s="59">
        <v>2</v>
      </c>
      <c r="D25" s="14" t="s">
        <v>199</v>
      </c>
      <c r="E25" s="14"/>
      <c r="F25" s="14"/>
    </row>
    <row r="26" spans="1:6" s="38" customFormat="1" ht="67.5" customHeight="1" x14ac:dyDescent="0.25">
      <c r="A26" s="34" t="s">
        <v>60</v>
      </c>
      <c r="B26" s="37" t="s">
        <v>76</v>
      </c>
      <c r="C26" s="59">
        <v>2</v>
      </c>
      <c r="D26" s="34" t="s">
        <v>176</v>
      </c>
      <c r="E26" s="34"/>
      <c r="F26" s="14"/>
    </row>
    <row r="27" spans="1:6" s="13" customFormat="1" ht="55.5" customHeight="1" x14ac:dyDescent="0.25">
      <c r="A27" s="34" t="s">
        <v>77</v>
      </c>
      <c r="B27" s="46" t="s">
        <v>121</v>
      </c>
      <c r="C27" s="59">
        <v>2</v>
      </c>
      <c r="D27" s="14"/>
      <c r="E27" s="14"/>
      <c r="F27" s="34"/>
    </row>
    <row r="28" spans="1:6" s="13" customFormat="1" ht="37.5" customHeight="1" x14ac:dyDescent="0.25">
      <c r="A28" s="101" t="s">
        <v>111</v>
      </c>
      <c r="B28" s="102"/>
      <c r="C28" s="102"/>
      <c r="D28" s="103"/>
      <c r="E28" s="42"/>
      <c r="F28" s="63"/>
    </row>
    <row r="29" spans="1:6" s="13" customFormat="1" ht="291" customHeight="1" x14ac:dyDescent="0.25">
      <c r="A29" s="14" t="s">
        <v>31</v>
      </c>
      <c r="B29" s="34" t="s">
        <v>75</v>
      </c>
      <c r="C29" s="59">
        <v>2</v>
      </c>
      <c r="D29" s="14" t="s">
        <v>200</v>
      </c>
      <c r="E29" s="14" t="s">
        <v>201</v>
      </c>
      <c r="F29" s="34" t="s">
        <v>222</v>
      </c>
    </row>
    <row r="30" spans="1:6" s="13" customFormat="1" ht="84.75" customHeight="1" x14ac:dyDescent="0.25">
      <c r="A30" s="14" t="s">
        <v>58</v>
      </c>
      <c r="B30" s="14" t="s">
        <v>117</v>
      </c>
      <c r="C30" s="59">
        <v>2</v>
      </c>
      <c r="D30" s="14" t="s">
        <v>177</v>
      </c>
      <c r="E30" s="14"/>
      <c r="F30" s="14"/>
    </row>
    <row r="31" spans="1:6" s="13" customFormat="1" ht="243.75" customHeight="1" x14ac:dyDescent="0.25">
      <c r="A31" s="14" t="s">
        <v>91</v>
      </c>
      <c r="B31" s="14" t="s">
        <v>122</v>
      </c>
      <c r="C31" s="59">
        <v>2</v>
      </c>
      <c r="D31" s="14" t="s">
        <v>202</v>
      </c>
      <c r="E31" s="34" t="s">
        <v>203</v>
      </c>
      <c r="F31" s="14" t="s">
        <v>221</v>
      </c>
    </row>
    <row r="32" spans="1:6" s="13" customFormat="1" ht="75" x14ac:dyDescent="0.25">
      <c r="A32" s="14" t="s">
        <v>94</v>
      </c>
      <c r="B32" s="14" t="s">
        <v>74</v>
      </c>
      <c r="C32" s="58"/>
      <c r="D32" s="14" t="s">
        <v>197</v>
      </c>
      <c r="E32" s="14"/>
      <c r="F32" s="14"/>
    </row>
    <row r="33" spans="1:6" s="13" customFormat="1" x14ac:dyDescent="0.25">
      <c r="A33" s="14"/>
      <c r="B33" s="14"/>
      <c r="C33" s="14"/>
      <c r="D33" s="14"/>
      <c r="E33" s="14"/>
      <c r="F33" s="14"/>
    </row>
    <row r="34" spans="1:6" s="13" customFormat="1" ht="32.25" customHeight="1" x14ac:dyDescent="0.25">
      <c r="A34" s="101" t="s">
        <v>112</v>
      </c>
      <c r="B34" s="102"/>
      <c r="C34" s="102"/>
      <c r="D34" s="103"/>
      <c r="E34" s="42"/>
      <c r="F34" s="42"/>
    </row>
    <row r="35" spans="1:6" s="13" customFormat="1" ht="47.1" customHeight="1" x14ac:dyDescent="0.25">
      <c r="A35" s="29" t="s">
        <v>95</v>
      </c>
      <c r="B35" s="14"/>
      <c r="C35" s="14"/>
      <c r="D35" s="14" t="s">
        <v>197</v>
      </c>
      <c r="E35" s="14"/>
      <c r="F35" s="14"/>
    </row>
    <row r="36" spans="1:6" s="13" customFormat="1" ht="18" customHeight="1" x14ac:dyDescent="0.25">
      <c r="A36" s="40"/>
      <c r="B36" s="14"/>
      <c r="C36" s="14"/>
      <c r="D36" s="14"/>
      <c r="E36" s="43"/>
      <c r="F36" s="14"/>
    </row>
    <row r="37" spans="1:6" s="13" customFormat="1" ht="33" customHeight="1" x14ac:dyDescent="0.25">
      <c r="A37" s="90" t="s">
        <v>32</v>
      </c>
      <c r="B37" s="91"/>
      <c r="C37" s="91"/>
      <c r="D37" s="91"/>
      <c r="E37" s="92"/>
    </row>
    <row r="38" spans="1:6" s="13" customFormat="1" ht="38.25" customHeight="1" x14ac:dyDescent="0.25">
      <c r="A38" s="22" t="s">
        <v>206</v>
      </c>
      <c r="B38" s="27"/>
      <c r="C38" s="61" t="s">
        <v>223</v>
      </c>
      <c r="D38" s="93" t="s">
        <v>215</v>
      </c>
      <c r="E38" s="94"/>
    </row>
    <row r="39" spans="1:6" s="13" customFormat="1" ht="84" customHeight="1" x14ac:dyDescent="0.25">
      <c r="A39" s="98" t="s">
        <v>33</v>
      </c>
      <c r="B39" s="95" t="s">
        <v>204</v>
      </c>
      <c r="C39" s="96"/>
      <c r="D39" s="96"/>
      <c r="E39" s="97"/>
    </row>
    <row r="40" spans="1:6" s="13" customFormat="1" ht="82.5" customHeight="1" x14ac:dyDescent="0.25">
      <c r="A40" s="99"/>
      <c r="B40" s="95" t="s">
        <v>205</v>
      </c>
      <c r="C40" s="96"/>
      <c r="D40" s="96"/>
      <c r="E40" s="97"/>
    </row>
    <row r="41" spans="1:6" s="13" customFormat="1" ht="168.75" customHeight="1" x14ac:dyDescent="0.25">
      <c r="A41" s="100"/>
      <c r="B41" s="95" t="s">
        <v>210</v>
      </c>
      <c r="C41" s="96"/>
      <c r="D41" s="96"/>
      <c r="E41" s="97"/>
    </row>
    <row r="42" spans="1:6" s="13" customFormat="1" ht="34.5" customHeight="1" x14ac:dyDescent="0.25">
      <c r="A42" s="90" t="s">
        <v>34</v>
      </c>
      <c r="B42" s="91"/>
      <c r="C42" s="91"/>
      <c r="D42" s="91"/>
      <c r="E42" s="92"/>
    </row>
    <row r="43" spans="1:6" s="13" customFormat="1" ht="60.75" customHeight="1" x14ac:dyDescent="0.25">
      <c r="A43" s="22" t="s">
        <v>35</v>
      </c>
      <c r="B43" s="84" t="s">
        <v>230</v>
      </c>
      <c r="C43" s="85"/>
      <c r="D43" s="85"/>
      <c r="E43" s="86"/>
    </row>
    <row r="44" spans="1:6" s="13" customFormat="1" ht="114" customHeight="1" x14ac:dyDescent="0.25">
      <c r="A44" s="22" t="s">
        <v>36</v>
      </c>
      <c r="B44" s="84" t="s">
        <v>216</v>
      </c>
      <c r="C44" s="85"/>
      <c r="D44" s="85"/>
      <c r="E44" s="86"/>
    </row>
    <row r="45" spans="1:6" s="13" customFormat="1" ht="42.75" customHeight="1" x14ac:dyDescent="0.25">
      <c r="A45" s="33" t="s">
        <v>59</v>
      </c>
      <c r="B45" s="87" t="s">
        <v>70</v>
      </c>
      <c r="C45" s="88"/>
      <c r="D45" s="88"/>
      <c r="E45" s="89"/>
    </row>
    <row r="46" spans="1:6" s="13" customFormat="1" x14ac:dyDescent="0.25"/>
    <row r="47" spans="1:6" s="13" customFormat="1" x14ac:dyDescent="0.25"/>
    <row r="48" spans="1:6" s="13" customFormat="1" x14ac:dyDescent="0.25"/>
    <row r="49" s="13" customFormat="1" x14ac:dyDescent="0.25"/>
    <row r="50" s="13" customFormat="1" x14ac:dyDescent="0.25"/>
    <row r="51" s="13" customFormat="1" x14ac:dyDescent="0.25"/>
    <row r="52" s="13" customFormat="1" x14ac:dyDescent="0.25"/>
    <row r="53" s="13" customFormat="1" x14ac:dyDescent="0.25"/>
    <row r="54" s="13" customFormat="1" x14ac:dyDescent="0.25"/>
    <row r="55" s="13" customFormat="1" x14ac:dyDescent="0.25"/>
    <row r="56" s="13" customFormat="1" x14ac:dyDescent="0.25"/>
    <row r="57" s="13" customFormat="1" x14ac:dyDescent="0.25"/>
    <row r="58" s="13" customFormat="1" x14ac:dyDescent="0.25"/>
    <row r="59" s="13" customFormat="1" x14ac:dyDescent="0.25"/>
    <row r="60" s="13" customFormat="1" x14ac:dyDescent="0.25"/>
    <row r="61" s="13" customFormat="1" x14ac:dyDescent="0.25"/>
    <row r="62" s="13" customFormat="1" x14ac:dyDescent="0.25"/>
    <row r="63" s="13" customFormat="1" x14ac:dyDescent="0.25"/>
    <row r="64" s="13" customFormat="1" x14ac:dyDescent="0.25"/>
    <row r="65" s="13" customFormat="1" x14ac:dyDescent="0.25"/>
    <row r="66" s="13" customFormat="1" x14ac:dyDescent="0.25"/>
    <row r="67" s="13" customFormat="1" x14ac:dyDescent="0.25"/>
    <row r="68" s="13" customFormat="1" x14ac:dyDescent="0.25"/>
    <row r="69" s="13" customFormat="1" x14ac:dyDescent="0.25"/>
    <row r="70" s="13" customFormat="1" x14ac:dyDescent="0.25"/>
    <row r="71" s="13" customFormat="1" x14ac:dyDescent="0.25"/>
    <row r="72" s="13" customFormat="1" x14ac:dyDescent="0.25"/>
    <row r="73" s="12" customFormat="1" x14ac:dyDescent="0.25"/>
    <row r="74" s="12" customFormat="1" x14ac:dyDescent="0.25"/>
    <row r="75" s="12" customFormat="1" x14ac:dyDescent="0.25"/>
    <row r="76" s="12" customFormat="1" x14ac:dyDescent="0.25"/>
    <row r="77" s="12" customFormat="1" x14ac:dyDescent="0.25"/>
    <row r="78" s="12" customFormat="1" x14ac:dyDescent="0.25"/>
  </sheetData>
  <mergeCells count="17">
    <mergeCell ref="A1:D1"/>
    <mergeCell ref="A7:D7"/>
    <mergeCell ref="A11:D11"/>
    <mergeCell ref="B43:E43"/>
    <mergeCell ref="A37:E37"/>
    <mergeCell ref="A19:D19"/>
    <mergeCell ref="A23:D23"/>
    <mergeCell ref="A28:D28"/>
    <mergeCell ref="A34:D34"/>
    <mergeCell ref="B44:E44"/>
    <mergeCell ref="B45:E45"/>
    <mergeCell ref="A42:E42"/>
    <mergeCell ref="D38:E38"/>
    <mergeCell ref="B39:E39"/>
    <mergeCell ref="A39:A41"/>
    <mergeCell ref="B40:E40"/>
    <mergeCell ref="B41:E41"/>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topLeftCell="A16" zoomScale="80" zoomScaleNormal="80" workbookViewId="0">
      <selection activeCell="B21" sqref="B21"/>
    </sheetView>
  </sheetViews>
  <sheetFormatPr baseColWidth="10" defaultRowHeight="15" x14ac:dyDescent="0.25"/>
  <cols>
    <col min="1" max="1" width="37.28515625" style="12" customWidth="1"/>
    <col min="2" max="2" width="20.42578125" customWidth="1"/>
    <col min="3" max="3" width="14.140625" bestFit="1" customWidth="1"/>
    <col min="4" max="4" width="13.28515625" customWidth="1"/>
    <col min="5" max="5" width="18" customWidth="1"/>
    <col min="6" max="6" width="21.28515625" customWidth="1"/>
    <col min="7" max="7" width="133.28515625" customWidth="1"/>
    <col min="8" max="9" width="17" customWidth="1"/>
    <col min="10" max="10" width="17.7109375" customWidth="1"/>
    <col min="11" max="11" width="17" customWidth="1"/>
    <col min="12" max="12" width="15.42578125" customWidth="1"/>
  </cols>
  <sheetData>
    <row r="1" spans="1:12" ht="56.25" customHeight="1" x14ac:dyDescent="0.25">
      <c r="A1" s="24" t="s">
        <v>40</v>
      </c>
      <c r="B1" s="24" t="s">
        <v>126</v>
      </c>
      <c r="C1" s="24" t="s">
        <v>42</v>
      </c>
      <c r="D1" s="24" t="s">
        <v>43</v>
      </c>
      <c r="E1" s="24" t="s">
        <v>44</v>
      </c>
      <c r="F1" s="24" t="s">
        <v>50</v>
      </c>
      <c r="G1" s="25" t="s">
        <v>45</v>
      </c>
      <c r="H1" s="25" t="s">
        <v>46</v>
      </c>
      <c r="I1" s="25" t="s">
        <v>49</v>
      </c>
      <c r="J1" s="25" t="s">
        <v>47</v>
      </c>
      <c r="K1" s="25" t="s">
        <v>79</v>
      </c>
      <c r="L1" s="25" t="s">
        <v>48</v>
      </c>
    </row>
    <row r="2" spans="1:12" ht="30" x14ac:dyDescent="0.25">
      <c r="A2" s="23" t="s">
        <v>136</v>
      </c>
      <c r="B2" s="14"/>
      <c r="C2" s="14"/>
      <c r="D2" s="14"/>
      <c r="E2" s="14"/>
      <c r="F2" s="14"/>
      <c r="G2" s="14"/>
      <c r="H2" s="14"/>
      <c r="I2" s="14"/>
      <c r="J2" s="14"/>
      <c r="K2" s="14"/>
      <c r="L2" s="51"/>
    </row>
    <row r="3" spans="1:12" ht="409.5" customHeight="1" x14ac:dyDescent="0.25">
      <c r="A3" s="23" t="s">
        <v>137</v>
      </c>
      <c r="B3" s="52">
        <v>1200000</v>
      </c>
      <c r="C3" s="14"/>
      <c r="D3" s="14"/>
      <c r="E3" s="53">
        <v>0.25850000000000001</v>
      </c>
      <c r="F3" s="14" t="s">
        <v>149</v>
      </c>
      <c r="G3" s="14" t="s">
        <v>178</v>
      </c>
      <c r="H3" s="14" t="s">
        <v>150</v>
      </c>
      <c r="I3" s="14" t="s">
        <v>151</v>
      </c>
      <c r="J3" s="14" t="s">
        <v>152</v>
      </c>
      <c r="K3" s="14" t="s">
        <v>155</v>
      </c>
      <c r="L3" s="51" t="s">
        <v>153</v>
      </c>
    </row>
    <row r="4" spans="1:12" ht="353.25" customHeight="1" x14ac:dyDescent="0.25">
      <c r="A4" s="23" t="s">
        <v>138</v>
      </c>
      <c r="B4" s="14"/>
      <c r="C4" s="54">
        <v>400000</v>
      </c>
      <c r="D4" s="14"/>
      <c r="E4" s="53">
        <v>8.6199999999999999E-2</v>
      </c>
      <c r="F4" s="14" t="s">
        <v>154</v>
      </c>
      <c r="G4" s="14" t="s">
        <v>179</v>
      </c>
      <c r="H4" s="14" t="s">
        <v>150</v>
      </c>
      <c r="I4" s="14" t="s">
        <v>151</v>
      </c>
      <c r="J4" s="14"/>
      <c r="K4" s="14" t="s">
        <v>155</v>
      </c>
      <c r="L4" s="51" t="s">
        <v>153</v>
      </c>
    </row>
    <row r="5" spans="1:12" x14ac:dyDescent="0.25">
      <c r="A5" s="29"/>
      <c r="B5" s="14"/>
      <c r="C5" s="14"/>
      <c r="D5" s="14"/>
      <c r="E5" s="14"/>
      <c r="F5" s="14"/>
      <c r="G5" s="14"/>
      <c r="H5" s="14"/>
      <c r="I5" s="14"/>
      <c r="J5" s="14"/>
      <c r="K5" s="14"/>
      <c r="L5" s="51"/>
    </row>
    <row r="6" spans="1:12" ht="30" x14ac:dyDescent="0.25">
      <c r="A6" s="23" t="s">
        <v>139</v>
      </c>
      <c r="B6" s="14"/>
      <c r="C6" s="14"/>
      <c r="D6" s="14"/>
      <c r="E6" s="14"/>
      <c r="F6" s="14"/>
      <c r="G6" s="14"/>
      <c r="H6" s="14"/>
      <c r="I6" s="14"/>
      <c r="J6" s="14"/>
      <c r="K6" s="14"/>
      <c r="L6" s="51"/>
    </row>
    <row r="7" spans="1:12" ht="296.25" customHeight="1" x14ac:dyDescent="0.25">
      <c r="A7" s="23" t="s">
        <v>140</v>
      </c>
      <c r="B7" s="54">
        <v>1200000</v>
      </c>
      <c r="C7" s="14"/>
      <c r="D7" s="14"/>
      <c r="E7" s="53">
        <v>0.25850000000000001</v>
      </c>
      <c r="F7" s="14" t="s">
        <v>156</v>
      </c>
      <c r="G7" s="14" t="s">
        <v>180</v>
      </c>
      <c r="H7" s="14" t="s">
        <v>157</v>
      </c>
      <c r="I7" s="14" t="s">
        <v>151</v>
      </c>
      <c r="J7" s="14"/>
      <c r="K7" s="14" t="s">
        <v>155</v>
      </c>
      <c r="L7" s="51" t="s">
        <v>158</v>
      </c>
    </row>
    <row r="8" spans="1:12" ht="409.5" customHeight="1" x14ac:dyDescent="0.25">
      <c r="A8" s="23" t="s">
        <v>141</v>
      </c>
      <c r="B8" s="14"/>
      <c r="C8" s="54">
        <v>400000</v>
      </c>
      <c r="D8" s="14"/>
      <c r="E8" s="53">
        <v>8.6199999999999999E-2</v>
      </c>
      <c r="F8" s="14" t="s">
        <v>156</v>
      </c>
      <c r="G8" s="14" t="s">
        <v>181</v>
      </c>
      <c r="H8" s="14" t="s">
        <v>157</v>
      </c>
      <c r="I8" s="14" t="s">
        <v>151</v>
      </c>
      <c r="J8" s="14"/>
      <c r="K8" s="14" t="s">
        <v>155</v>
      </c>
      <c r="L8" s="51" t="s">
        <v>159</v>
      </c>
    </row>
    <row r="9" spans="1:12" x14ac:dyDescent="0.25">
      <c r="A9" s="23" t="s">
        <v>41</v>
      </c>
      <c r="B9" s="14"/>
      <c r="C9" s="14"/>
      <c r="D9" s="14"/>
      <c r="E9" s="14"/>
      <c r="F9" s="14"/>
      <c r="G9" s="14"/>
      <c r="H9" s="14"/>
      <c r="I9" s="14"/>
      <c r="J9" s="14"/>
      <c r="K9" s="14"/>
      <c r="L9" s="51"/>
    </row>
    <row r="10" spans="1:12" ht="30" x14ac:dyDescent="0.25">
      <c r="A10" s="23" t="s">
        <v>142</v>
      </c>
      <c r="B10" s="54"/>
      <c r="C10" s="14"/>
      <c r="D10" s="14"/>
      <c r="E10" s="14"/>
      <c r="F10" s="14"/>
      <c r="G10" s="14"/>
      <c r="H10" s="14"/>
      <c r="I10" s="14"/>
      <c r="J10" s="14"/>
      <c r="K10" s="14"/>
      <c r="L10" s="51"/>
    </row>
    <row r="11" spans="1:12" ht="257.25" customHeight="1" x14ac:dyDescent="0.25">
      <c r="A11" s="23" t="s">
        <v>143</v>
      </c>
      <c r="B11" s="54">
        <v>400000</v>
      </c>
      <c r="C11" s="54"/>
      <c r="D11" s="14"/>
      <c r="E11" s="53">
        <v>8.6199999999999999E-2</v>
      </c>
      <c r="F11" s="14" t="s">
        <v>160</v>
      </c>
      <c r="G11" s="14" t="s">
        <v>182</v>
      </c>
      <c r="H11" s="14" t="s">
        <v>161</v>
      </c>
      <c r="I11" s="14" t="s">
        <v>151</v>
      </c>
      <c r="J11" s="14"/>
      <c r="K11" s="14" t="s">
        <v>155</v>
      </c>
      <c r="L11" s="51" t="s">
        <v>162</v>
      </c>
    </row>
    <row r="12" spans="1:12" ht="195" x14ac:dyDescent="0.25">
      <c r="A12" s="23" t="s">
        <v>144</v>
      </c>
      <c r="B12" s="14"/>
      <c r="C12" s="54">
        <v>450000</v>
      </c>
      <c r="D12" s="14"/>
      <c r="E12" s="53">
        <v>9.7000000000000003E-2</v>
      </c>
      <c r="F12" s="14" t="s">
        <v>160</v>
      </c>
      <c r="G12" s="14" t="s">
        <v>183</v>
      </c>
      <c r="H12" s="14" t="s">
        <v>161</v>
      </c>
      <c r="I12" s="14" t="s">
        <v>151</v>
      </c>
      <c r="J12" s="14"/>
      <c r="K12" s="14" t="s">
        <v>155</v>
      </c>
      <c r="L12" s="51" t="s">
        <v>163</v>
      </c>
    </row>
    <row r="13" spans="1:12" x14ac:dyDescent="0.25">
      <c r="A13" s="23" t="s">
        <v>41</v>
      </c>
      <c r="B13" s="14"/>
      <c r="C13" s="14"/>
      <c r="D13" s="14"/>
      <c r="E13" s="14"/>
      <c r="F13" s="14"/>
      <c r="G13" s="14"/>
      <c r="H13" s="14"/>
      <c r="I13" s="14"/>
      <c r="J13" s="14"/>
      <c r="K13" s="14"/>
      <c r="L13" s="51"/>
    </row>
    <row r="14" spans="1:12" x14ac:dyDescent="0.25">
      <c r="A14" s="23" t="s">
        <v>145</v>
      </c>
      <c r="B14" s="14"/>
      <c r="C14" s="14"/>
      <c r="D14" s="14"/>
      <c r="E14" s="14"/>
      <c r="F14" s="14"/>
      <c r="G14" s="14"/>
      <c r="H14" s="14"/>
      <c r="I14" s="14"/>
      <c r="J14" s="14"/>
      <c r="K14" s="14"/>
      <c r="L14" s="51"/>
    </row>
    <row r="15" spans="1:12" ht="285" x14ac:dyDescent="0.25">
      <c r="A15" s="23" t="s">
        <v>146</v>
      </c>
      <c r="B15" s="55">
        <v>55306</v>
      </c>
      <c r="C15" s="14"/>
      <c r="D15" s="14"/>
      <c r="E15" s="53">
        <v>1.1900000000000001E-2</v>
      </c>
      <c r="F15" s="14" t="s">
        <v>164</v>
      </c>
      <c r="G15" s="14" t="s">
        <v>165</v>
      </c>
      <c r="H15" s="14" t="s">
        <v>166</v>
      </c>
      <c r="I15" s="14" t="s">
        <v>151</v>
      </c>
      <c r="J15" s="14"/>
      <c r="K15" s="14" t="s">
        <v>155</v>
      </c>
      <c r="L15" s="14" t="s">
        <v>167</v>
      </c>
    </row>
    <row r="16" spans="1:12" ht="330" x14ac:dyDescent="0.25">
      <c r="A16" s="23" t="s">
        <v>147</v>
      </c>
      <c r="B16" s="14"/>
      <c r="C16" s="54">
        <v>72011</v>
      </c>
      <c r="D16" s="14"/>
      <c r="E16" s="53">
        <v>1.55E-2</v>
      </c>
      <c r="F16" s="14" t="s">
        <v>164</v>
      </c>
      <c r="G16" s="14" t="s">
        <v>165</v>
      </c>
      <c r="H16" s="14" t="s">
        <v>168</v>
      </c>
      <c r="I16" s="14" t="s">
        <v>151</v>
      </c>
      <c r="J16" s="14"/>
      <c r="K16" s="14" t="s">
        <v>155</v>
      </c>
      <c r="L16" s="14" t="s">
        <v>169</v>
      </c>
    </row>
    <row r="17" spans="1:12" x14ac:dyDescent="0.25">
      <c r="A17" s="23" t="s">
        <v>41</v>
      </c>
      <c r="B17" s="14"/>
      <c r="C17" s="14"/>
      <c r="D17" s="14"/>
      <c r="E17" s="14"/>
      <c r="F17" s="14"/>
      <c r="G17" s="14"/>
      <c r="H17" s="14"/>
      <c r="I17" s="14"/>
      <c r="J17" s="14"/>
      <c r="K17" s="14"/>
      <c r="L17" s="51"/>
    </row>
    <row r="18" spans="1:12" ht="165" x14ac:dyDescent="0.25">
      <c r="A18" s="23" t="s">
        <v>148</v>
      </c>
      <c r="B18" s="14"/>
      <c r="C18" s="54">
        <v>464146</v>
      </c>
      <c r="D18" s="14"/>
      <c r="E18" s="53">
        <v>0.1</v>
      </c>
      <c r="F18" s="14"/>
      <c r="G18" s="14" t="s">
        <v>184</v>
      </c>
      <c r="H18" s="14" t="s">
        <v>185</v>
      </c>
      <c r="I18" s="14" t="s">
        <v>151</v>
      </c>
      <c r="J18" s="14"/>
      <c r="K18" s="14" t="s">
        <v>186</v>
      </c>
      <c r="L18" s="51"/>
    </row>
    <row r="19" spans="1:12" x14ac:dyDescent="0.25">
      <c r="B19" s="104">
        <f>SUM(B3:B18)</f>
        <v>2855306</v>
      </c>
      <c r="C19" s="104">
        <f t="shared" ref="C19:D19" si="0">SUM(C3:C18)</f>
        <v>1786157</v>
      </c>
      <c r="D19" s="104">
        <f t="shared" si="0"/>
        <v>0</v>
      </c>
    </row>
    <row r="20" spans="1:12" x14ac:dyDescent="0.25">
      <c r="B20" s="106">
        <f>SUM(B19:C19)</f>
        <v>4641463</v>
      </c>
      <c r="C20" s="105"/>
    </row>
  </sheetData>
  <mergeCells count="1">
    <mergeCell ref="B20:C2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Isabelle GEORGES</cp:lastModifiedBy>
  <cp:lastPrinted>2022-01-25T07:42:19Z</cp:lastPrinted>
  <dcterms:created xsi:type="dcterms:W3CDTF">2021-12-29T14:10:37Z</dcterms:created>
  <dcterms:modified xsi:type="dcterms:W3CDTF">2022-10-18T15:00:34Z</dcterms:modified>
</cp:coreProperties>
</file>