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RALPC01.crpc.fr\PLACIDO_NA_FE_Territoires$\Operationnel\02_Post2020\1_élaboration_programmes\4_AMI_AT\3_candidatures\sélection\20221104_Comite_Suivi\"/>
    </mc:Choice>
  </mc:AlternateContent>
  <bookViews>
    <workbookView xWindow="0" yWindow="0" windowWidth="19200" windowHeight="9375" activeTab="2"/>
  </bookViews>
  <sheets>
    <sheet name="Données générales" sheetId="1" r:id="rId1"/>
    <sheet name="Grille recevabilité" sheetId="2" r:id="rId2"/>
    <sheet name="Grille sélection" sheetId="3" r:id="rId3"/>
    <sheet name="Plan d'actions" sheetId="4"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3" i="4" l="1"/>
  <c r="H32" i="4"/>
  <c r="H28" i="4"/>
  <c r="G31" i="4"/>
  <c r="G29" i="4"/>
  <c r="E34" i="4"/>
  <c r="F34" i="4"/>
  <c r="G34" i="4" l="1"/>
  <c r="H34" i="4"/>
</calcChain>
</file>

<file path=xl/sharedStrings.xml><?xml version="1.0" encoding="utf-8"?>
<sst xmlns="http://schemas.openxmlformats.org/spreadsheetml/2006/main" count="304" uniqueCount="267">
  <si>
    <t xml:space="preserve">DONNEES GENERALES </t>
  </si>
  <si>
    <t xml:space="preserve">Nom du territoire candidat </t>
  </si>
  <si>
    <t xml:space="preserve">Nombre d'habitants (pop INSEE 2017) </t>
  </si>
  <si>
    <t>Représentant légal/qualité</t>
  </si>
  <si>
    <t>Contact technique (nom, adresse, tél, mail)</t>
  </si>
  <si>
    <t xml:space="preserve">Enveloppe LEADER </t>
  </si>
  <si>
    <t xml:space="preserve">Enveloppe financière </t>
  </si>
  <si>
    <t xml:space="preserve">Enveloppe FEAMPA </t>
  </si>
  <si>
    <t>GRILLE DE RECEVABILITE</t>
  </si>
  <si>
    <t xml:space="preserve">
Présence = recevable
</t>
  </si>
  <si>
    <t xml:space="preserve">
Observations
</t>
  </si>
  <si>
    <t>OUI</t>
  </si>
  <si>
    <t>NON</t>
  </si>
  <si>
    <t xml:space="preserve">Règlement de l'AAC p 21 + courriel du 16/12/21 envoyé aux territoires </t>
  </si>
  <si>
    <t xml:space="preserve">Règlement de l'AAC p 15 + Annexe 1 trame de candidature </t>
  </si>
  <si>
    <t xml:space="preserve">Règlement de l'AAC p16 + Annexe 1 trame de candidature </t>
  </si>
  <si>
    <t xml:space="preserve">3- Présentation synthétique de la zone géographique et de la population concernée par la stratégie </t>
  </si>
  <si>
    <t xml:space="preserve">4- Descriptif des modalités de mobilisation des acteurs locaux pour la préparation de la candidature </t>
  </si>
  <si>
    <t>5- Analyse des besoins et du potentiel de développement du territoire </t>
  </si>
  <si>
    <t>6- Description de la stratégie et de ses objectifs </t>
  </si>
  <si>
    <t>9- Description des mécanismes d’animation / communication, de gestion, de suivi et d’évaluation de la stratégie ;</t>
  </si>
  <si>
    <t>10- Description du processus de mobilisation et de participation des acteurs locaux dans la stratégie ;</t>
  </si>
  <si>
    <t xml:space="preserve">12- Résumé de la candidature de 4 pages maximum </t>
  </si>
  <si>
    <t xml:space="preserve">Règlement de l'AAC p17 + Annexe 1 trame de candidature </t>
  </si>
  <si>
    <t xml:space="preserve">Règlement de l'AAC p18 + Annexe 1 trame de candidature </t>
  </si>
  <si>
    <t xml:space="preserve">Règlement de l'AAC p19 + Annexe 1 trame de candidature </t>
  </si>
  <si>
    <t xml:space="preserve">Règlement de l'AAC p20 + Annexe 1 trame de candidature </t>
  </si>
  <si>
    <t xml:space="preserve">Règlement de l'AAC p20 + Annexe 1 trame de candidature + Annexe Charte d'engagement </t>
  </si>
  <si>
    <t xml:space="preserve">CONCLUSION DE RECEVABILITE </t>
  </si>
  <si>
    <t>GRILLE DE SELECTION</t>
  </si>
  <si>
    <t xml:space="preserve">Implication des acteurs lors de la phase de d'élaboration de la candidature </t>
  </si>
  <si>
    <t xml:space="preserve">APPRECIATION GENERALE DE LA CANDIDATURE </t>
  </si>
  <si>
    <t xml:space="preserve">AVIS GLOBAL SYNTHETIQUE </t>
  </si>
  <si>
    <t xml:space="preserve">CONCLUSION DE SELECTION </t>
  </si>
  <si>
    <t xml:space="preserve">CANDIDATURE SELECTIONNEE </t>
  </si>
  <si>
    <t xml:space="preserve">CANDIDATURE NECESSITANT DES COMPLEMENTS A APPORTER AU COMITE DE SELECTION </t>
  </si>
  <si>
    <t>Pour les anciens GAL : historique 2014-2020 (périmètre)</t>
  </si>
  <si>
    <t xml:space="preserve">Candidature Economie Bleue Durable </t>
  </si>
  <si>
    <t>Mobilisation du soutien préparatoire (19.1) et montant demandé</t>
  </si>
  <si>
    <t xml:space="preserve">STRATEGIE DU TERRITOIRE </t>
  </si>
  <si>
    <t xml:space="preserve">Fiche(s)-action(s) : Coopération </t>
  </si>
  <si>
    <t>Fiche-action : Animation/gestion</t>
  </si>
  <si>
    <t xml:space="preserve">LEADER </t>
  </si>
  <si>
    <t xml:space="preserve">FEAMPA </t>
  </si>
  <si>
    <t xml:space="preserve">% de la maquette par objectif prioritaire et fiche action </t>
  </si>
  <si>
    <t>Types d'actions soutenues</t>
  </si>
  <si>
    <t xml:space="preserve">Benéficiaires portentiels </t>
  </si>
  <si>
    <t xml:space="preserve">Lignes de partages avec autres dispositifs </t>
  </si>
  <si>
    <t xml:space="preserve">Contribution NeoTerra </t>
  </si>
  <si>
    <t xml:space="preserve">Cofinancements mobilisables </t>
  </si>
  <si>
    <t>Descriptif synthétique du contenu en lien avec la stratégie</t>
  </si>
  <si>
    <t xml:space="preserve">Modalités d’accompagnement des acteurs locaux </t>
  </si>
  <si>
    <t>Modalités d’animation</t>
  </si>
  <si>
    <t xml:space="preserve">Cohérence du plan de financement par fonds </t>
  </si>
  <si>
    <t>Prise en compte des spécificités du DLAL</t>
  </si>
  <si>
    <t>Cohérence des objectifs prioritaires retenus avec la feuille de route régionale NeoTerra</t>
  </si>
  <si>
    <t xml:space="preserve">11-Charte d'engagement du territoire pour la mise œuvre de la stratégie de développement local en Nouvelle Aquitaine, signé par la structure porteuse et/ou les intercommunalités composant le territoire. </t>
  </si>
  <si>
    <t>Fléchage animation-gestion sur LEADER</t>
  </si>
  <si>
    <t xml:space="preserve">Implication de l'ensemble des acteurs tout au long de la programmation </t>
  </si>
  <si>
    <t xml:space="preserve">CANDIDATURE NON SELECTIONNEE </t>
  </si>
  <si>
    <t>Structure porteuse</t>
  </si>
  <si>
    <t xml:space="preserve">Liste des intercommunalités </t>
  </si>
  <si>
    <r>
      <t></t>
    </r>
    <r>
      <rPr>
        <b/>
        <sz val="11"/>
        <color theme="1"/>
        <rFont val="Symbol"/>
        <family val="1"/>
        <charset val="2"/>
      </rPr>
      <t xml:space="preserve"> </t>
    </r>
    <r>
      <rPr>
        <b/>
        <sz val="11"/>
        <color theme="1"/>
        <rFont val="Calibri"/>
        <family val="2"/>
        <scheme val="minor"/>
      </rPr>
      <t xml:space="preserve">Candidature recevable (l'ensemble des éléments est fourni par le candidat)/Date recevabilité : </t>
    </r>
  </si>
  <si>
    <r>
      <t xml:space="preserve">Structure juridique porteuse </t>
    </r>
    <r>
      <rPr>
        <sz val="11"/>
        <color theme="1"/>
        <rFont val="Calibri"/>
        <family val="2"/>
        <scheme val="minor"/>
      </rPr>
      <t>du GAL</t>
    </r>
  </si>
  <si>
    <t xml:space="preserve">Règlement de l'AAC p 19 </t>
  </si>
  <si>
    <t xml:space="preserve">Volet Pyrénées </t>
  </si>
  <si>
    <r>
      <t>1- Dossier déposé avant le 17 juin 2022 inclus (électronique</t>
    </r>
    <r>
      <rPr>
        <sz val="11"/>
        <color rgb="FFFF0000"/>
        <rFont val="Calibri"/>
        <family val="2"/>
        <scheme val="minor"/>
      </rPr>
      <t xml:space="preserve"> </t>
    </r>
    <r>
      <rPr>
        <sz val="11"/>
        <color theme="1"/>
        <rFont val="Calibri"/>
        <family val="2"/>
        <scheme val="minor"/>
      </rPr>
      <t>ou postal)</t>
    </r>
  </si>
  <si>
    <r>
      <t xml:space="preserve">7- Présentation du plan d’actions (selon le modèle de fiche-action de l'AAC) </t>
    </r>
    <r>
      <rPr>
        <b/>
        <strike/>
        <sz val="11"/>
        <color rgb="FF0070C0"/>
        <rFont val="Calibri"/>
        <family val="2"/>
        <scheme val="minor"/>
      </rPr>
      <t/>
    </r>
  </si>
  <si>
    <t xml:space="preserve">8- Plan de financement de la stratégie par fonds (selon modèle de maquette financière de l'AAC) </t>
  </si>
  <si>
    <r>
      <t></t>
    </r>
    <r>
      <rPr>
        <b/>
        <sz val="11"/>
        <color theme="1"/>
        <rFont val="Symbol"/>
        <family val="1"/>
        <charset val="2"/>
      </rPr>
      <t xml:space="preserve"> </t>
    </r>
    <r>
      <rPr>
        <b/>
        <sz val="11"/>
        <color theme="1"/>
        <rFont val="Calibri"/>
        <family val="2"/>
        <scheme val="minor"/>
      </rPr>
      <t>Candidature non recevable 
Elements justifiant de la non recevabiité : 
Date d'envoi courrier de non-recevabilité :</t>
    </r>
  </si>
  <si>
    <r>
      <rPr>
        <sz val="11"/>
        <rFont val="Symbol"/>
        <family val="1"/>
        <charset val="2"/>
      </rPr>
      <t>®</t>
    </r>
    <r>
      <rPr>
        <sz val="11"/>
        <rFont val="Calibri"/>
        <family val="2"/>
        <scheme val="minor"/>
      </rPr>
      <t xml:space="preserve"> Date envoi notification de non-sélection : </t>
    </r>
  </si>
  <si>
    <t>Prise en compte des enjeux spécifiques liés à l'urbain, au rural et le cas échéant au littoral (si volet économie bleu durable) et au volet Pyrénées (si zonage montagne)</t>
  </si>
  <si>
    <t>Quelle définition est faite de l'urbain ?
Descriptif des dispositions prises pour que LEADER soit fléché exclusivement sur le rural (exclusions prévues dans l'AAC et celles proposées éventuellement).
Intégration des enjeux partagés de développement de l'Economie bleue durable (le cas échéant)
Intégration des enjeux du volet Pyrénées (le cas échéant)</t>
  </si>
  <si>
    <t xml:space="preserve">Prise en compte des enjeux urbains et ruraux dans la stratégie. </t>
  </si>
  <si>
    <t>Représentation équilibrée de toutes les parties concernés par l'économie bleue durable.
Le GAL doit comporter un sous-groupe de décision qui remplit ces critères : composition envisagée notamment
Identification d’un chef de file quand plusieurs territoires associés.</t>
  </si>
  <si>
    <t>Méthode utilisée, modalités de concertation, partenaires associés, implication des élus et d'autres types d'acteurs (privés, habitants...), types de travaux et d'actions de communication menés.</t>
  </si>
  <si>
    <t>Capacité de la structure porteuse et organisation locale proposée pour porter le programme dans la durée.
Les statuts de la structure porteuse doivent être fournis dans la candidature.</t>
  </si>
  <si>
    <t xml:space="preserve">Fontionnement du GAL </t>
  </si>
  <si>
    <t>L’aide réservée à l’animation (hors animation thématique), à la gestion, au suivi et à l’évaluation de la stratégie n’excède pas 25% du montant total de la contribution publique à la stratégie (article 34 du RPDC du 24 juin 2021)</t>
  </si>
  <si>
    <t>Indicateurs de suivi envisagés et valeurs cibles mesurables</t>
  </si>
  <si>
    <t xml:space="preserve">Prise en compte des démarches territoriales existantes </t>
  </si>
  <si>
    <t xml:space="preserve">Nombre et liste des communes de + de 25 000 habitants </t>
  </si>
  <si>
    <r>
      <t xml:space="preserve">2 - Engagement de la structure portant la candidature (délibération à fournir validant le dossier de candidature), ainsi que l’engagement des intercommunalités composant le territoire pour désigner la structure portant la candidature puis pour indiquer leur accord avec la stratégie déposée/ou courriers d'engagement dans l'attente des délibérations
</t>
    </r>
    <r>
      <rPr>
        <i/>
        <sz val="11"/>
        <color theme="1"/>
        <rFont val="Calibri"/>
        <family val="2"/>
        <scheme val="minor"/>
      </rPr>
      <t xml:space="preserve">
Les EPCI ayant déjà délibéré pour déléguer ces compétences à une structure tierce n’auront pas à redélibérer (les délibérations actant cette délégation seront néanmoins fournies).</t>
    </r>
  </si>
  <si>
    <t>2B - Statut de la structure porteuse indiqué</t>
  </si>
  <si>
    <t>Information complémentaire demandée</t>
  </si>
  <si>
    <t>Note</t>
  </si>
  <si>
    <t>Présentation de la zone géographique et de la population concernée par la stratégie</t>
  </si>
  <si>
    <t>Présentation du diagnostic de territoire et de l'analyse des besoins et des enjeux (AFOM)</t>
  </si>
  <si>
    <t xml:space="preserve">Stratégies territoriales infra régionales, régionales (SRDEII, SRADDET)et locales telles que celles portées, le cas échéant, par les Départements, l’Etat, les Parcs Naturels Régionaux, les programmes interrégionaux…
Modalités d'appropriation  de ces stratégies par le territoire et retour des partenaires associés (Région, Département) lors des Comités des sélection </t>
  </si>
  <si>
    <t>Cohérence des objectifs prioritaires retenus au regard des enjeux identifiés</t>
  </si>
  <si>
    <t xml:space="preserve">Présentation du Plan d'actions </t>
  </si>
  <si>
    <t>Constitution et animation  du GAL</t>
  </si>
  <si>
    <t>Cohérence de la stratégie du volet économie bleue durable si concerné</t>
  </si>
  <si>
    <t>Cohérence du plan de financement Economie Bleue Durable si concerné</t>
  </si>
  <si>
    <t>Volet Economie Bleue si concerné</t>
  </si>
  <si>
    <t>Autres éléments que ceux déjà listés plus haut si concerné</t>
  </si>
  <si>
    <t>Appui sur les diagnostics  : existants et récents sur la situation du territoire (si oui, lesquels?), nouveau diagnostic…
Etat des lieux précis et objectifs concrets qui permettent de comprendre les changements attendus par rapport à la situation de départ.</t>
  </si>
  <si>
    <t xml:space="preserve">Il s’agit de conduire une démarche unique à l’échelle du territoire de projet et non de juxtaposer les logiques intercommunales.
Chaque enjeu est défini par un objectif prioritaire (4 maximum + un 5ème si volet Economie Bleue - hors fiche-actions relatives à la coopération et à l'animation / gestion) décliné en fiches actions (cf trame de candidature).
</t>
  </si>
  <si>
    <t xml:space="preserve">Dipositions prises pour que le volet économie bleue durable réponde aux orientations régionales en matière de gouvernance, mise en œuvre et animation (cf. Partie A, 2 ). </t>
  </si>
  <si>
    <t xml:space="preserve">Comment le GAL permet aux acteurs d'élaborer et de mener des opérations ? 
Comment les différents acteurs de l'EBD vont être mobilisés ? 
Renforcer la capacité des acteurs locaux  à élaborer et mettre en œuvre des opérations, notamment dans la phase de l’émergence de projets.
Modalités d'optimisation de la mobilisation des fonds européens sur les projets. 
Exemple : mise en place de revue de projets avec les cofinanceurs.
Modalités de communication amont et aval sur les projets et avancement de la stratégie </t>
  </si>
  <si>
    <t xml:space="preserve">
Critères de recevabilité
</t>
  </si>
  <si>
    <t>0 = Aucun critère  renseigné</t>
  </si>
  <si>
    <t>1 = à compléter (manque 1 ou plusieurs critères)</t>
  </si>
  <si>
    <t>2 = Critères complets</t>
  </si>
  <si>
    <t xml:space="preserve">Argumentation de la note </t>
  </si>
  <si>
    <t>Dossier joint pour versement 19.1</t>
  </si>
  <si>
    <r>
      <t xml:space="preserve">
Références : </t>
    </r>
    <r>
      <rPr>
        <b/>
        <i/>
        <sz val="11"/>
        <rFont val="Calibri"/>
        <family val="2"/>
        <scheme val="minor"/>
      </rPr>
      <t xml:space="preserve">
</t>
    </r>
    <r>
      <rPr>
        <b/>
        <i/>
        <sz val="14"/>
        <rFont val="Calibri"/>
        <family val="2"/>
        <scheme val="minor"/>
      </rPr>
      <t xml:space="preserve">
</t>
    </r>
  </si>
  <si>
    <r>
      <t xml:space="preserve">  Date envoi dossier complet : 
  </t>
    </r>
    <r>
      <rPr>
        <sz val="11"/>
        <color theme="1"/>
        <rFont val="Calibri"/>
        <family val="2"/>
        <scheme val="minor"/>
      </rPr>
      <t xml:space="preserve">Date envoi notification sélection : </t>
    </r>
  </si>
  <si>
    <t xml:space="preserve">1 - COHERENCE DE L'ANALYSE DES BESOINS ET DU POTENTIEL DE DEVELOPPEMENT DU TERRITOIRE </t>
  </si>
  <si>
    <t>2- COHERENCE DE LA STRATEGIE ET DE SES OBJECTIFS</t>
  </si>
  <si>
    <t xml:space="preserve">3 - COHERENCE DU PLAN DE FINANCEMENT DE LA STRATEGIE PAR FONDS </t>
  </si>
  <si>
    <t xml:space="preserve">4 - COHERENCE DES MECANISMES D'ANIMATION, DE COMMUNICATION, DE GESTION, DE SUIVI ET D'EVALUATION DE LA STRATEGIE </t>
  </si>
  <si>
    <t>5 - COHERENCE DU PROCESSUS DE MOBILISATION ET DE PARTICIPATION DES ACTEURS LOCAUX DANS LA STRATEGIE</t>
  </si>
  <si>
    <t xml:space="preserve">6 - CANDIDATURE VOLET ECONOMIE BLEUE DURABLE </t>
  </si>
  <si>
    <t>Eléments à vérifier</t>
  </si>
  <si>
    <t>Principes et critères de sélection</t>
  </si>
  <si>
    <t>Modalités de prise en compte des 11 ambitions dans les fiches actions : liens entre objectifs prioritaires et la feuille de route Neo Terra</t>
  </si>
  <si>
    <t>quel fléchage prévu  ?</t>
  </si>
  <si>
    <t>Conditions d'association des partenaires, liens avec les territoires organisés (exemple : quelle coordination prévue avec les autres comités ou conseils de développement existants?), association des habitants du territoire (commmunication, réunion d'information)</t>
  </si>
  <si>
    <r>
      <t>Vérifier que l'intégralité de la maquette à disposition du GAL est mobilisée dans son plan de financement prévisionnel</t>
    </r>
    <r>
      <rPr>
        <sz val="11"/>
        <color rgb="FFFF0000"/>
        <rFont val="Calibri"/>
        <family val="2"/>
        <scheme val="minor"/>
      </rPr>
      <t xml:space="preserve"> </t>
    </r>
    <r>
      <rPr>
        <sz val="11"/>
        <rFont val="Calibri"/>
        <family val="2"/>
        <scheme val="minor"/>
      </rPr>
      <t xml:space="preserve">(voir maquette financière dans l'AAC).
Répartition des enveloppes par fiche action et par fonds selon le principe 1 fiche action = 1 fonds.
Prise en compte du fléchage sur les problématiques rurales (LEADER) et littorales (FEAMPA).
Clarté des lignes de partage au sein de la stratégie (pas de ligne de partage par montant plafond d'investissement intra-stratégie) et hors stratégie (autres axes du PO et du PSN et du FEAMPA, CPIER, PO Massif et Loire). 
</t>
    </r>
    <r>
      <rPr>
        <strike/>
        <sz val="11"/>
        <rFont val="Calibri"/>
        <family val="2"/>
        <scheme val="minor"/>
      </rPr>
      <t/>
    </r>
  </si>
  <si>
    <t xml:space="preserve">
Présentation des territoires ruraux couverts par la mesure LEADER --&gt; Vérifier que les communes de + de 25 000 habitants sont exclues (pour rappel, infos disponibles en page 6 de l'AAC).
Présentation du territoire littoral couvert par le FEAMPA, le cas échéant
Présentation du zonage massif éligible au volet FEDER Pyrénées le cas échéant.</t>
  </si>
  <si>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(celle-ci doivent néanmoins rester simples d’application et lisibles).</t>
  </si>
  <si>
    <t>Capacité à assurer le suivi des progrès accomplis dans la réalisation des objectifs de la stratégie, à évaluer la mise en œuvre de la stratégie.</t>
  </si>
  <si>
    <t xml:space="preserve">Conformité de la composition du GAL : équilibre de la composition (urbain / rural / littoral, autres...), modalités de renouvellement des membres...
Représentation du Département (membre du collège public), et de la Région (sans voie délibérative)
Dispositions prises pour s'assurer que la prise de décision n'appartienne pas à aucun groupe d'intéret en particulier
Dispositions permettant d'assurer la participation publique/privée aux décisions : garantir un minimum de représentation du privé 
Modalités de gestion des conflits d'intérêt </t>
  </si>
  <si>
    <t>La stratégie s'appuie sur le socle constitué des priorités fixées par l'OS5.
Explicitation des liens entre objectifs prioritaires et fiches actions (ex : logigramme).
Vérifier qu'il y a bien une ou plusieurs fiche-actions pour la coopération et une fiche-action pour l'animation du GAL.
Analyse du plan d'actions dans l'onglet spécifique (onglet plan d'actions) de ce tableau : vérification de la complétude des éléments demandés dans les FA
Vérification de la concordance des fiches aux conditions d’éligibilité de chaque fonds du volet territorial (à noter : les fiches-actions OS5 ne peuvent concerner que des typologies d'actions éligibles sur l'OS5 - voir PO FEDER).</t>
  </si>
  <si>
    <r>
      <t xml:space="preserve">Innovation, travail en réseau et coopération.
</t>
    </r>
    <r>
      <rPr>
        <sz val="11"/>
        <color theme="1"/>
        <rFont val="Calibri"/>
        <family val="2"/>
        <scheme val="minor"/>
      </rPr>
      <t>La candidature prévoit dans sa stratégie un volet coopération (transnationale et/ou interterritoriale), qui pourra être financé par un ou plusieurs des 3 fonds mobilisables.</t>
    </r>
  </si>
  <si>
    <r>
      <t>Moyens décrits pour le renforcement et la pérennisation de l’ingénierie de projets dans le territoire, ainsi que la reconnaissance des compétences et de leur complémentarité.
Nombre d'ETP (au moins 1,5 ETP recommandé)</t>
    </r>
    <r>
      <rPr>
        <sz val="11"/>
        <rFont val="Calibri"/>
        <family val="2"/>
        <scheme val="minor"/>
      </rPr>
      <t xml:space="preserve"> dédiés à l'animation du DLAL. Uniquement au sein de la structure porteuse ?
Ingénierie spécifique EBD (si concerné) à hauteur d'au moins 1 ETP (préciser si elle est déléguée à une structure différente de la structure porteuse du GAL).</t>
    </r>
    <r>
      <rPr>
        <sz val="11"/>
        <color theme="1"/>
        <rFont val="Calibri"/>
        <family val="2"/>
        <scheme val="minor"/>
      </rPr>
      <t xml:space="preserve">
Relations et collaborations développées avec les autres moyens d'ingenierie présents sur le territoire.
Adéquation entre les moyens d'ingénierie et la stratégie/le plan d'actions proposé.</t>
    </r>
  </si>
  <si>
    <t>FEDER OS 5</t>
  </si>
  <si>
    <t>PAYS HAUTE-CORREZE VENTADOUR</t>
  </si>
  <si>
    <t>2 EPCI 
Communauté de communes Haute-Corrèze Communauté
Communauté de communes Ventadour-Egletons-Monédières</t>
  </si>
  <si>
    <t xml:space="preserve">Aucune 
Territoire constitué de 43 987 habitants répartis sur 91 communes </t>
  </si>
  <si>
    <t>X</t>
  </si>
  <si>
    <t>Monsieur Tony CORNELISSEN, Président du Pays Haute-Corrèze Ventadour</t>
  </si>
  <si>
    <t>SYNDICAT MIXTE DU PAYS HAUTE-CORREZE VENTADOUR</t>
  </si>
  <si>
    <t xml:space="preserve">Coralie AURIAT, Cheffe de projet
23 Parc d'activité du Bois Saint-Michel
19200 USSEL
Tél : 05 32 09 19 50 - 07 57 08 59 27
administration@payshautecorrezeventadour.fr
</t>
  </si>
  <si>
    <t>43 987 habitants</t>
  </si>
  <si>
    <t>Périmètre identique sur la période 14-20</t>
  </si>
  <si>
    <t>Fiche-action 1.2 : Développement et structuration de projets économiques structurants</t>
  </si>
  <si>
    <t>Fiche-action 2.1 : Encourager la préservation d'une offre culturelle, patrimoniale et sportive</t>
  </si>
  <si>
    <t>Fiche-action 3.1 : Définir et développer une offre de services à la population</t>
  </si>
  <si>
    <t>Fiche-action 4.1 : Coopérer pour imaginer ensemble l'avenir</t>
  </si>
  <si>
    <t>Fiche-action 4.2 : Animation, gestion et évaluation des dispositifs</t>
  </si>
  <si>
    <t>Objectif prioritaire 5 (économie bleue durable) : SANS OBJET</t>
  </si>
  <si>
    <t>Objectif prioritaire 6  (Volet Montagne Pyrénées) : SANS OBJET</t>
  </si>
  <si>
    <t>Sans objet</t>
  </si>
  <si>
    <t>Présenté en chapitre 5 "conclusion et synthèse" (pages 63 à 70)
Tous les éléments sont repris :
- Points essentiels du diagnostic (pages 65-66)
- Stratégie retenue et plan d'actions (page 67)
- Valeur ajoutée attendue (page 66)
- Maquette prévisionnelle ventilée en % et moyens prévus pour assurer la mise en oeuvre (pages 68-69)
En complément :
- Un résumé sur la gouvernance et le fonctionnement du GAL (page 70)</t>
  </si>
  <si>
    <r>
      <rPr>
        <sz val="11"/>
        <color theme="1"/>
        <rFont val="Symbol"/>
        <family val="1"/>
        <charset val="2"/>
      </rPr>
      <t></t>
    </r>
    <r>
      <rPr>
        <sz val="11"/>
        <color theme="1"/>
        <rFont val="Calibri"/>
        <family val="2"/>
        <scheme val="minor"/>
      </rPr>
      <t> Oui  X</t>
    </r>
    <r>
      <rPr>
        <sz val="11"/>
        <color theme="1"/>
        <rFont val="Symbol"/>
        <family val="1"/>
        <charset val="2"/>
      </rPr>
      <t xml:space="preserve"> </t>
    </r>
    <r>
      <rPr>
        <sz val="11"/>
        <color theme="1"/>
        <rFont val="Calibri"/>
        <family val="2"/>
        <scheme val="minor"/>
      </rPr>
      <t xml:space="preserve">Non 
Si oui : périmètre concerné et territoire chef de file le cas échéant </t>
    </r>
  </si>
  <si>
    <t>Les critères Néo Terra sont présents dans chacune des fiches actions des 3 premiers axes (animation non concerné)</t>
  </si>
  <si>
    <t xml:space="preserve">Les 2 courriers identiques de chacune des 2 communautés de communes, adressées au Pays montrent la cohérence de l'action
On ne retrouve pas de justificatif de l'implication d'autres acteurs </t>
  </si>
  <si>
    <t>Territoire non concerné par l'économie bleue durable</t>
  </si>
  <si>
    <t>Pas suffisamment d'élément permettant d'analyser cette partie
A demander</t>
  </si>
  <si>
    <t>Une petite partie est consacrée à ce sujet (page 62) :
Outils listés pertinents (indicateurs, tableau de bord, suivi financier, bilans annuels) qui permettront des ajustements en cours de programmation</t>
  </si>
  <si>
    <t>Manque d'information pour cette analyse</t>
  </si>
  <si>
    <r>
      <t xml:space="preserve">Une seule phrase, trop vague (dernier paragraphe page 62) 
</t>
    </r>
    <r>
      <rPr>
        <i/>
        <sz val="11"/>
        <color theme="1"/>
        <rFont val="Calibri"/>
        <family val="2"/>
        <scheme val="minor"/>
      </rPr>
      <t>"Les visites de projets soutenus, les journées d'échanges et les voyages d'études seront autant d'occasions de communiquer, de favoriser le transfert d'expériences et de mettre en avant la plus-value de ces dispositifs"</t>
    </r>
  </si>
  <si>
    <t>Collectivités territoriales
EPCI
Syndicats Mixtes
Tous les Ets Publics
Ttes les entreprises et leurs groupements
Entrepreneurs salariés portés par une coopérative d'activités et d'emploi</t>
  </si>
  <si>
    <t>Fiche-action 1.1 ; Développement et structuration du potentiel économique local</t>
  </si>
  <si>
    <t>Exemples cités :
Mutualisation de moyens ou de réflexions
Mener des actions communes avec les partenaires</t>
  </si>
  <si>
    <t>Collectivités territoriales
Etablissements Publics
Associations</t>
  </si>
  <si>
    <t>Collectivités diverses</t>
  </si>
  <si>
    <t>Structure porteuse du GAL HCV</t>
  </si>
  <si>
    <t>Pays HCV</t>
  </si>
  <si>
    <t>TOTAL</t>
  </si>
  <si>
    <t>LEADER %</t>
  </si>
  <si>
    <t>FEDER %</t>
  </si>
  <si>
    <t>LEADER Montants</t>
  </si>
  <si>
    <t>FEDER Montants</t>
  </si>
  <si>
    <t>OK</t>
  </si>
  <si>
    <t>Dossier déposé le 16 juin 2022 par mail 17h19
AR 17 juin à 11h41</t>
  </si>
  <si>
    <r>
      <t xml:space="preserve">Délibération du Conseil Communautaire  Ventadour Egletons Monédières n° 2022-074 du 23/05/2022 (pages 81-82)
</t>
    </r>
    <r>
      <rPr>
        <i/>
        <sz val="11"/>
        <color theme="1"/>
        <rFont val="Calibri"/>
        <family val="2"/>
        <scheme val="minor"/>
      </rPr>
      <t>- Autorise le SM HCV à déposer la candidature</t>
    </r>
    <r>
      <rPr>
        <sz val="11"/>
        <color theme="1"/>
        <rFont val="Calibri"/>
        <family val="2"/>
        <scheme val="minor"/>
      </rPr>
      <t xml:space="preserve">
</t>
    </r>
    <r>
      <rPr>
        <i/>
        <sz val="11"/>
        <color theme="1"/>
        <rFont val="Calibri"/>
        <family val="2"/>
        <scheme val="minor"/>
      </rPr>
      <t xml:space="preserve">- Désigne le SM Pays HCV comme structure porteuse
- Approuve le dossier de candidature </t>
    </r>
    <r>
      <rPr>
        <sz val="11"/>
        <color theme="1"/>
        <rFont val="Calibri"/>
        <family val="2"/>
        <scheme val="minor"/>
      </rPr>
      <t xml:space="preserve">
Délibération du Conseil Communautaire  Haute Corrèze Communauté n° 2022-03-18 du 08/06/2022 (pages 79-80)
</t>
    </r>
    <r>
      <rPr>
        <i/>
        <sz val="11"/>
        <color theme="1"/>
        <rFont val="Calibri"/>
        <family val="2"/>
        <scheme val="minor"/>
      </rPr>
      <t>- Autorise le SM HCV à déposer la candidature</t>
    </r>
    <r>
      <rPr>
        <sz val="11"/>
        <color theme="1"/>
        <rFont val="Calibri"/>
        <family val="2"/>
        <scheme val="minor"/>
      </rPr>
      <t xml:space="preserve">
</t>
    </r>
    <r>
      <rPr>
        <i/>
        <sz val="11"/>
        <color theme="1"/>
        <rFont val="Calibri"/>
        <family val="2"/>
        <scheme val="minor"/>
      </rPr>
      <t xml:space="preserve">- Valide SM HCV pour porter la candidature
- Valide le dossier de candidature
</t>
    </r>
    <r>
      <rPr>
        <sz val="11"/>
        <color theme="1"/>
        <rFont val="Calibri"/>
        <family val="2"/>
        <scheme val="minor"/>
      </rPr>
      <t xml:space="preserve">
Délibération du Comité Syndical du Syndicat Mixte du Pays Haute-Corrèze Ventadour (Pays) : 15/06/2022 (page 78-79)
</t>
    </r>
    <r>
      <rPr>
        <i/>
        <sz val="11"/>
        <color theme="1"/>
        <rFont val="Calibri"/>
        <family val="2"/>
        <scheme val="minor"/>
      </rPr>
      <t xml:space="preserve">- Valide Syndicat Mixte Pays Haute-Corrèze Ventadour, structure porteuse du GAL
- Valide Syndicat Mixte Pays Haute-Corrèze Ventadour, assure le portage de l'AAC 21/27 
- Valide le dossier de candidature avec 3 axes stratégiques 
</t>
    </r>
  </si>
  <si>
    <t>Ligne de partage à repréciser (cf onglet plan d'action)
Adapter budget LEADER pour couvrir toute l'enveloppe</t>
  </si>
  <si>
    <t xml:space="preserve">Qui ont été les partenaires privés invités à la réunion du 01/06/2022 ? Comment le choix s'est opéré ?
Répartitions des acteurs privés impliqués dans l'élaboration (entreprises, associations, thématiques…)
Idem, sur quels critères les porteurs de projet ont-ils été contactés pour l'enquête ? 
Donner plus d'informations sur l'enquête : nombre de réponse, sujets/items
</t>
  </si>
  <si>
    <t>Enveloppe OS 5.2</t>
  </si>
  <si>
    <t>Dossier non déposé à la date de la candidature</t>
  </si>
  <si>
    <t>Maquette financière avec répartition des enveloppes (pages 56 à 58)
1 FA = 1 fonds</t>
  </si>
  <si>
    <t xml:space="preserve">1 fiche action sur la coopération mais pas de détail sur ce point
Innovation sera un critère qui permettra un plafond de subvention bonnifié (p59)
Volet coopération prévu (3,57 % de l'enveloppe LEADER)
</t>
  </si>
  <si>
    <t>NC</t>
  </si>
  <si>
    <t>Composition du CUC (page 61 et page 70) :
Acteurs représentatifs des thématiques identifiées dans la stratégie
Cohérence thématique et géographique
Parité homme femme
4 réunions par an à minima 
Un collège public et un collège privé
- Collège public : organisé proportionnellement aux 2 communautés de communes (HCC et VEM) idem 14-20
- Collège privé : à redéfinir en prenant en compte les thématiques nouvelles</t>
  </si>
  <si>
    <t xml:space="preserve">
Réalisation du diagnostic dans le cadre de l'évaluation 14-20 ?
Pas d'information à ce sujet
Seules les sources des données chiffrées sont citées (insee, arcp) qu'en est-il de tous les autres constats ?</t>
  </si>
  <si>
    <t>Pas de définition de l'urbain. Toutefois, le territoire n'a pas de communes de + de 25 000 habitants. Tout le territoire peut donc émerger à LEADER et à l'OS5.2.
Non concerné par le volet Pyrénées et le volet Economie Bleue Durable</t>
  </si>
  <si>
    <t>Démarche unique de concertation dès le début et tout au long du process
Une priorité globale : "préserver et valoriser les atouts de Haute-Corrèze Ventadour afin de le présenter comme un territoire dynamique et durable" - Pages 37 à 39
Plan d'action en 4 axes (3 axes cf ci-dessus + 1 axe "Animation, gestion et évaluation des dispositifs") déclinés en priorités :
- Axe 1 
    - Valorisation du savoir-faire et des produits du territoire
    - Soutenir la pérennité et la diversité du tissu économique
    - Affirmer le potentiel du territoire par une communication et une offre touristique récréative, dynamique, attractive et adaptée à tous les publics
- Axe 2 
    - Développer les atouts de l'attractivité de l'offre culturelle et sportive
    - Préserver et valoriser le patrimoine naturel, bâti et paysager par un développement local durable
- Axe 3 
    - Encourager les projets favorisant l'accessibilité des services (numérique, emploi, etc)
    - Préserver et améliorer la qualité du cadre de vie des habitants du territoire (habitat, etc)
- Axe 4
    - Faire de la coopération un vecteur d'innovations et d'échanges
    - Animer et faire vivre les programmes
Ok concernant le nombre d'objectifs définis et concernant la cohérence avec le diagnostic posé
Tous les axes et leurs priorités reprennent bien des éléments du diagnostic relevés et identifiés clairement dans l'analyse AFOM</t>
  </si>
  <si>
    <t>Pas de mention des différentes stratégies territoriales régionales, locales et PNR ou autre &gt; à demander</t>
  </si>
  <si>
    <t xml:space="preserve">Cibler davantage les ambitions neo terra par FA / Eviter la liste de numéro d'ambitions </t>
  </si>
  <si>
    <t>Il faudrait mieux éviter les critères permettant une bonification car c'est plus compliqué pour la mise en œuvre
 &gt; Innovation peut avoir un critère plus important dans la sélection
Quel travail en réseau sera fait? (fondamentaux DLAL)</t>
  </si>
  <si>
    <t>Territoire non concerné par l'urbain. Le territoire n'a pas mis en place de restrictions au sein du rural</t>
  </si>
  <si>
    <t xml:space="preserve">FA 4.1 (Leader)
Enveloppe 2 172 893 € (LEADER + FEDER)
Il est fléché 350 000 €  qui représente 18,27 % pour l'animation donc  &lt; 25% 
Vérification OK
</t>
  </si>
  <si>
    <t xml:space="preserve">(p43) Acteurs représentatifs des thématiques identifiées dans la stratégie
Cohérence thématique et géographique
Collège public selon volumétrie des 2 communautés de communes (10 pour HCC et 2 pour VEM)
Collège privé à définir
Un RI pour cadrer le fonctionnement du GAL
Parité homme femme
4 réunions par an à minima </t>
  </si>
  <si>
    <t>Périmètre de contrat régional de territoire bien respecté (annexe 1 et p5-7)</t>
  </si>
  <si>
    <t xml:space="preserve">(Pages 41-42)
Mobilisation des acteurs du territoire à chacune des étapes de la construction de la candidature (élus du territoire, acteurs socio-professionnels, représentants du monde associatif, services techniques)
31/03/2022 : Présentation de l'évaluation de la programmation 14-20 et des enjeux identifiés
19/05/2022 : Définition des grands axes de la prog 21-27
01/06/2022 : En 2 temps :
  - Temps 1 : association des acteurs privés : atelier participatif avec présentation des axes et émergence des priorités, besoins qui conduiront aux FA (26 partenaires)
  - Temps 2 : association des maires (50 environ sur les 91 invités) : débat sur la stratégie à mettre en place pour 21-27
15/06/2022 : CUC de présentation de la stratégie Leader et du plan de développement --&gt; validation stratégie et maquette financière
</t>
  </si>
  <si>
    <t xml:space="preserve">Sur la base d'un diagnostic du territoire (pages 7 à 14) une analyse des atouts et des faiblesses par thématique est présente. (Socio-démographie,  Economie, emplois,  Services à la population,  Environnement, Tourisme, Patrimoine, Culture) (pages 15 à 21)
Un bilan du programme 14-20  a été réalisé : analyse de la typologie des porteurs, de la typologie des projets, de la répartition entre les différentes fiches-actions, des autres financements, du taux de subventionnement Leader par projet (pages 23 à 30)
Enquête sur les ressentis des membres du CUC (15 réponses sur 25) (page 30-31)
Enquête auprès des porteurs de projet  (page 32) 
Synthèse de ces concertations --&gt; Bilan qui classifie en Avantages, Inconvénients, Plus-values (page 32)
--&gt;  Recommandations au vu  de la confrontation du passé (précédente prog) et de l'attendu (analyse des concertations) (pages 33 et 34) à décliner en thématiques
</t>
  </si>
  <si>
    <t>Stratégie et objectifs prioritaires présentés (page 36) :
"Préserver et valoriser les atouts de HCV afin de le présenter comme un territoire dynamique et durable"
- 1 axe "économie" : Une économie dynamique attractive et durable
- 1 axe "culture, patrimoine, sport" : Valorisation et développement de l'offre patrimoniale et sportive
- 1 axe "cadre de vie" : Garantir la qualité du cadre de vie et favoriser l'accessibilité des services</t>
  </si>
  <si>
    <r>
      <t xml:space="preserve">42 987 habitants, 91 communes, la commune d'Ussel est la plus peuplée avec 9 555 habitants (cf annexe 1 pages 72 et 73 : liste des communes de l'intercommunalité)
Aucune commune de plus de 25 000 habitants
Pas de territoire littoral
Non éligible au volet FEDER Pyrénées
Présentation du territoire sur plusieurs aspects (pages 5 à 7) :
</t>
    </r>
    <r>
      <rPr>
        <u/>
        <sz val="11"/>
        <color theme="1"/>
        <rFont val="Calibri"/>
        <family val="2"/>
        <scheme val="minor"/>
      </rPr>
      <t>Géographique</t>
    </r>
    <r>
      <rPr>
        <sz val="11"/>
        <color theme="1"/>
        <rFont val="Calibri"/>
        <family val="2"/>
        <scheme val="minor"/>
      </rPr>
      <t xml:space="preserve"> : Territoire de moyenne montagne composé de 91 communes répartis en 2 communautés de communes
</t>
    </r>
    <r>
      <rPr>
        <u/>
        <sz val="11"/>
        <color theme="1"/>
        <rFont val="Calibri"/>
        <family val="2"/>
        <scheme val="minor"/>
      </rPr>
      <t>Démographique</t>
    </r>
    <r>
      <rPr>
        <sz val="11"/>
        <color theme="1"/>
        <rFont val="Calibri"/>
        <family val="2"/>
        <scheme val="minor"/>
      </rPr>
      <t xml:space="preserve"> : 42 987 habitants dont seulement 5 communes dépassent 1 000 habitants (Ussel 9 555 - Egletons 4 316 - Neuvic 3 600 - Bort Les Orgues 2 661- Meymac 2 322)
Constat : déclin démographique combiné au vieillissement de la population
- solde naturel déficitaire cependant le territoire est attractif : solde migratoire positif mais insuffisant pour compenser le déficit du solde naturel 
- inégalité en les 2 CC à ce niveau : 
   - CC HCV attire de nouvelles populations --&gt; décroissance liée au seul facteur naturel
   - CC VEM perd en population car solde naturel et solde migratoire déficitaires
</t>
    </r>
    <r>
      <rPr>
        <u/>
        <sz val="11"/>
        <color theme="1"/>
        <rFont val="Calibri"/>
        <family val="2"/>
        <scheme val="minor"/>
      </rPr>
      <t>Economique</t>
    </r>
    <r>
      <rPr>
        <sz val="11"/>
        <color theme="1"/>
        <rFont val="Calibri"/>
        <family val="2"/>
        <scheme val="minor"/>
      </rPr>
      <t xml:space="preserve"> : Faiblement dynamique cependant quelques filières demandent à être confortées pour une meilleure structuration
Emploi : 18 000 emplois répartis sur la filière médico-sociale, l'agriculture, le bois, l'industrie, le tertiaire, l'ESS
</t>
    </r>
    <r>
      <rPr>
        <u/>
        <sz val="11"/>
        <color theme="1"/>
        <rFont val="Calibri"/>
        <family val="2"/>
        <scheme val="minor"/>
      </rPr>
      <t>Culturel et patrimonial</t>
    </r>
    <r>
      <rPr>
        <sz val="11"/>
        <color theme="1"/>
        <rFont val="Calibri"/>
        <family val="2"/>
        <scheme val="minor"/>
      </rPr>
      <t xml:space="preserve"> : Nombreux atouts du territoire, vecteurs de qualité de vie et d'attractivité</t>
    </r>
  </si>
  <si>
    <t xml:space="preserve">Pages 7 à 22
sources : INSEE, Arcep
Etat des lieux précis et chiffré concernant le déclin démographique, le vieillissement de la population, la mutation de l'économie, le développement du numérique, l'accessibilité aux biens et services, culture, patrimoine et tourisme
Analyse AFOM détaillée et rigoureuse sur les thématiques : socio-démographie, économie et emplois, services à la population, environnement, tourisme, patrimoine et culture
Enjeux du territoire clairement définis
</t>
  </si>
  <si>
    <t xml:space="preserve">Informations complémentaires  à apporter : voir colonne E 
&gt; FA à retravailler en prenant en compte une entrée OS5 pour les FA FEDER
&gt; Faire attention aux chevauchements des FA
&gt; Préciser les types d'action dans chaque FA de manière à pouvoir mieux travailler sur les lignes de partage
Proposition de reprendre les priorités listées pages 37 à 39 pour élaborer les FA (1 Priorité = 1 FA)
Bénéficiaires </t>
  </si>
  <si>
    <t xml:space="preserve">Logigramme présenté en page 67
Les axes sont bien définis :
-Axe 1 : Une économie dynamique attractive et durable
-Axe 2 : Valorisation et développement de l'offre culturelle, patrimoniale et sportive
-Axe 3 : Garantir la qualité du cadre de vie et favoriser l'accessibilité des services
-Axe 4 : Animation, gestion et évaluation des dispositifs
Les priorités sont bien définies.
Mais la transcription des priorités en FA  n'est pas cohérente.
Une FA ne correspond pas à une priorité .
Les types d'actions des FA ne sont pas très exhaustives - L'explication des axes (p37-39) est plus développée.
Les indicateurs sont globaux et ne sont pas par FA .
Les fiches actions sont trop génériques et ne répondent pas au réglementaire (pas entrée OS 5).
</t>
  </si>
  <si>
    <t xml:space="preserve">
Les indicateurs sont à fournir par FA
&gt; FA à retravailler en prenant en compte une entrée OS5 pour les FA FEDER
&gt; faire attention aux chevauchements des FA
Proposition de reprendre les priorités listées pages 37 à 39 pour élaborer les FA
1 Priorité = 1 FA
</t>
  </si>
  <si>
    <r>
      <t xml:space="preserve">1 fiche -action = 1 fonds
Ligne de partage à repréciser (cf onglet plan d'action)
Tout LEADER n'est pas mobilisé : LEADER dans </t>
    </r>
    <r>
      <rPr>
        <sz val="11"/>
        <rFont val="Calibri"/>
        <family val="2"/>
        <scheme val="minor"/>
      </rPr>
      <t>FA 841 245 €</t>
    </r>
    <r>
      <rPr>
        <sz val="11"/>
        <color rgb="FFFF0000"/>
        <rFont val="Calibri"/>
        <family val="2"/>
        <scheme val="minor"/>
      </rPr>
      <t xml:space="preserve"> </t>
    </r>
    <r>
      <rPr>
        <sz val="11"/>
        <color theme="1"/>
        <rFont val="Calibri"/>
        <family val="2"/>
        <scheme val="minor"/>
      </rPr>
      <t xml:space="preserve">alors que budget prévu de 886 559 €
</t>
    </r>
  </si>
  <si>
    <t xml:space="preserve">Comment sera réparti ce quota de 2, 3 ETP ? Animation ? Gestion ? 
</t>
  </si>
  <si>
    <t>Ingénierie territoriale spécifique pour 2,3 ETP (page 61) (Répartition ETP  : 1 + 0,8 + 0,5)
Animation en étroite collaboration avec les techniciens des structures partenaires
Modalités d'animation succinctes : un seul paragraphe concerne cet item</t>
  </si>
  <si>
    <t>Eléments à demander
On retrouve seulement dans la partie "suivi du programme" (page 62 - B) une information concernant le lien entre les ajustements potentiellement nécessaires et l'animation du programme.</t>
  </si>
  <si>
    <t>Pour 14-20, même structure porteuse, même territoire, mêmes communautés de communes</t>
  </si>
  <si>
    <t xml:space="preserve">Les statuts n'ont pas été fournis (cf grille de recevabilité).
</t>
  </si>
  <si>
    <t>La charte d'engagement doit être fournie (note sous réserve de la réception de la charte).</t>
  </si>
  <si>
    <t xml:space="preserve">(Pages 41-42)
Mobilisation des acteurs du territoire à chacune des étapes de la construction de la candidature (élus du territoire, acteurs socio-professionnels, représentant s du monde associatif, services techniques)
31/03/2022 : Présentation de l'évaluation de la programmation 14-20 et des enjeux identifiés
19/05/2022 : Définition des grands axes de la prog 21-27
01/06/2022 : en 2 temps :
  - temps 1 : Association des acteurs privés : atelier participatif avec présentation des axes et émergence des priorités, besoins qui conduiront aux FA (26 partenaires)
  - temps 2 : Association des maires (50 environ sur les 91 invités) : débat sur la stratégie à mettre en place pour 21-27
15/06/2022 : CUC de présentation de la stratégie Leader et du plan de développement --&gt; validation stratégie et maquette financière
Enquête sur les ressentis des membres du CUC (15 réponses sur 25) (page 30-31)
Enquête auprès des porteurs de projet  (page 32) (pas détaillée)
</t>
  </si>
  <si>
    <r>
      <t>R</t>
    </r>
    <r>
      <rPr>
        <sz val="11"/>
        <rFont val="Calibri"/>
        <family val="2"/>
        <scheme val="minor"/>
      </rPr>
      <t>épartitions des acteurs privés impliqués dans l'élaboration (entreprises, associations, thématiques…)
Combien de membres dans le CUC? Combien dans le collège privé? Combien dans le collège public?</t>
    </r>
    <r>
      <rPr>
        <sz val="11"/>
        <color theme="1"/>
        <rFont val="Calibri"/>
        <family val="2"/>
        <scheme val="minor"/>
      </rPr>
      <t xml:space="preserve">
Quels groupes d'intérêt sont définis?
</t>
    </r>
    <r>
      <rPr>
        <sz val="11"/>
        <rFont val="Calibri"/>
        <family val="2"/>
        <scheme val="minor"/>
      </rPr>
      <t>Quel quorum? Vérifier à quel stade? (à la séance? au dossier?) Le groupe d'intérêt public ne doit pas être majoritaire. Le groupe d'intérêt privé ne doit pas être un groupe à part entière mais bien un regroupement de plusieurs groupes d'intérêt
pas d'info sur disposition privé/public
Collège privé : est-ce qu'il y a émergence de groupe d'intérêts ?
Collège public : justifier le choix de la volumétrie entre les 2 CC : est-il le plus judicieux ? Ne risque-t-il pas de "favoriser" l'une des 2 CC ?
Pas d'information sur la représentation du département et de la Région
aucun groupe d'intérêt ne doit être majoritaire (pas de 49%/51%)
Définition du conflit d'intérêt</t>
    </r>
  </si>
  <si>
    <t>Peu d'informations sur l'animation et informations succintes page 62 concernant le suivi, l'évaluation et la communication</t>
  </si>
  <si>
    <t xml:space="preserve">EVALUATION GLOBALE </t>
  </si>
  <si>
    <t>Retour Information complémentaire du territoire</t>
  </si>
  <si>
    <t xml:space="preserve">En tant que structure porteuse, le Pays Haute-Corrèze Ventadour sera l’employeur des effectifs en charge de la nouvelle programmation.
Au vu de la charge de travail entraînée par le traitement des anciens dossiers, l’élaboration de la nouvelle candidature et le lancement de la prochaine programmation, une personne supplémentaire a été embauchée par la structure. D’une durée d’un an, allant de septembre 2022 à septembre 2023, ce nouvel Equivalent Temps Plein (ETP) sera entièrement consacré à la thématique LEADER et FEDER OS5. Après cette année et selon l’évaluation des besoins, la question de la pérennisation du poste se posera.
Les tâches à réaliser étant nombreuses mais aussi complémentaires, chaque membre de l’équipe sera mis au courant de toutes les avancées faites au cours de la nouvelle programmation. Pour cela, des réunions de travail et des comptes rendus internes réguliers seront mis en place régulièrement.
2,3 ETP répartis comme suit : 
0,8 ETP : Chargée de mission LEADER / FEDER OS 5 : gestion administrative
1 ETP : Chargée de mission LEADER / FEDER OS 5 : Gestion administrative, Animation, Communication
0,5 ETP : Cheffe de projet LEADER / FEDER OS 5 : Gestion administrative, Animation, Communication
</t>
  </si>
  <si>
    <t>Afin de favoriser une rapidité et une simplification de mise en oeuvre, il a été décidé d’utiliser une grille de sélection pour valoriser certains critères plutôt que l’utilisation d’un système de bonification comme initialement proposé.
L’écologie et l’innovation y seront évidemment présentes puisque identifiés comme des fils conducteurs de la stratégie régionale, mais pas seulement. La pérennité / la durabilité des projets sera également mise en avant aux côtés de la rayonnance économique qui sera apportée sur le territoire. De manière concrète, voici quelques exemples de projets pouvant répondre à ces points : rénovation de patrimoine sur la place publique, utilisation de drones pour le repérage de chantier, création d’une galerie marchande, etc.</t>
  </si>
  <si>
    <t>La stratégie locale de développement vise à créer des synergies entre les différents acteurs du territoire. Ceux sont des clés de réussite majeure dans la production de valeur ajoutée économique et territoriale. La collaboration entre ces acteurs et les collectivités est donc un enjeu majeur de cette nouvelle programmation.
Pour maintenir une mobilisation fixe tout jusqu’en 2027 et au-delà, il est essentiel de faire connaître les dispositifs LEADER et FEDER OS 5 qui seront en vigueur sur le Pays de Haute-Corrèze Ventadour. En effet, une bonne communication renforcera les liens entre les différents acteurs et apportera de ce fait un accompagnement plus efficace et efficient.
Dans sa note complémentaire, le territoire précise ainsi les objectifs et les cibles identifiées ainsi que leur plan de communication et d'information</t>
  </si>
  <si>
    <t>Les modalités d’accompagnements des acteurs locaux mises en place ont pour objectif principal d’augmenter la probabilité de succès des projets. Cet accompagnement se déroulera à partir de la phase d’émergence du projet jusqu’à sa réalisation.
Les modalités d’accompagnement sont les suivantes :
- L’accueil et l’information permettent aux porteurs de projets potentiels d’éviter les erreurs dues à l’inexpérience. Cela a pour objectif de prendre en charge les personnes cherchant à s’informer sur le dispositif en leur apportant un éclairage sur la compréhension de la cohérence de leur projet face aux dispositifs existant. Ces méthodes d’accueils et d’information s’organiseront autour des actions d’écoute et d’orientation mais aussi de rencontre physique, d’appel téléphonique ou d’envois de mails ;
- La sensibilisation consiste à démontrer aux porteurs de projets qu’il est possible et accessible de faire une demande d’aide européenne. Elle pourra s’adresser à tous les publics et viser toutes les zones géographiques. Cela se traduirait par le fait d’aller à la rencontre des porteurs de projets qui sollicitent notre appui.
Le GAL décrit précisemment la mise en oeuvre de cet accompagnement.</t>
  </si>
  <si>
    <t>Le plan d'action a été largement remanié par le GAL. Il passe de 18 FA (ou sous-actions)  à 9 : 
- Valorisation du savoir-faire et des produits du territoire
- Soutenir la pérennité et la diversité du tissu économique
- Affirmer le potentiel du territoire par une communication et une mise en valeur de son offre touristique 
- Développement d’une offre touristique récréative, dynamique, attractive et adaptée
- Préserver et valoriser le patrimoine naturel, bâti et paysager
- Développer les atouts de l’attractivité de l'offre culturelle et sportive
- Encourager les projets favorisant l’accessibilité des services (numérique, emploi, etc.)
- Préserver et améliorer la qualité du cadre de vie des habitants du territoire (habitat, etc.)
- Coopération et gestion du programme
Les FA pour lesquelles une enveloppe FEDER a été fléchée ont  une entrée OS 5 bien identifiée. 
Les lignes de partage ont été définies le cas échéant.
Des indicateurs ont été précisés.
A chaque FA a été attribué un fonds (FEDER ou LEADER)</t>
  </si>
  <si>
    <t>Cf "Présentation du plan d'action".</t>
  </si>
  <si>
    <r>
      <rPr>
        <b/>
        <sz val="11"/>
        <color theme="1"/>
        <rFont val="Calibri"/>
        <family val="2"/>
        <scheme val="minor"/>
      </rPr>
      <t>Composition du GAL</t>
    </r>
    <r>
      <rPr>
        <sz val="11"/>
        <color theme="1"/>
        <rFont val="Calibri"/>
        <family val="2"/>
        <scheme val="minor"/>
      </rPr>
      <t xml:space="preserve">
Concernant la composition du collège public, il a été décidé de conserver le montage actuel, c’est-à-dire une répartition proportionnelle à la taille des deux Communautés de communes qui la compose. Il sera composé de 13 membres.
La composition du collège privé a été révisée via la concertation de chaque membre de l’ancienne programmation en leur demandant s’ils souhaitaient toujours continuer ou non à participer aux CUC.
Parmi eux, tous ont demandés à poursuivre leur engagement. Nous nous retrouvons donc à 14 membres titulaires et 14 suppléants :  Chambre d’Agriculture,  Chambre de Commerce et de l’Industrie, Chambre de Métiers et de l’Artisanat, Office de Tourisme de Haute Corrèze, Gîtes de France, CPIE, La Dordogne de Villages en Barrages,  Station Sport Nature de Haute-Corrèze,  Centre d’Art Contemporain / Musée Marius Vazeilles,  Association Saint Roch,  Ecotriouzoune / RESU, . Club éco de Haute-Corrèze,  Marcillac Sport Nature, Fédération de la pêche
Au vu de la diversité des organismes et thématiques qui le compose, nous pouvons affirmer que ce collège ne forme pas un groupe d’intérêt de par son caractère hétérogène.
Quant aux membres invités sans voix délibératives, seule la Région Nouvelle Aquitaine sera systématiquement invitée.
Concernant la gestion d’éventuels </t>
    </r>
    <r>
      <rPr>
        <b/>
        <sz val="11"/>
        <color theme="1"/>
        <rFont val="Calibri"/>
        <family val="2"/>
        <scheme val="minor"/>
      </rPr>
      <t>conflits d’intérêts</t>
    </r>
    <r>
      <rPr>
        <sz val="11"/>
        <color theme="1"/>
        <rFont val="Calibri"/>
        <family val="2"/>
        <scheme val="minor"/>
      </rPr>
      <t xml:space="preserve">, le règlement intérieur du GAL précisera l’ensemble des modalités mises en oeuvre permettant une gestion transparente. Ainsi et dès la première réunion du comité, un temps d’échange et de présentation sera consacré à cette notion.
Pour permettre une sensibilisation continue sur cette problématique, un texte sera rédigé sur les dossiers supports du Comité Unique de Concertation.
Une base de données sera également complétée afin de faire apparaitre l’ensemble des casquettes portées par les membres du GAL.
Enfin et au préalable de chaque réunion, il sera demandé à chacun de faire connaître ou de confirmer l’existence d’un potentiel lien direct ou indirect entre le projet et eux. Si tel est le cas, ces derniers seront amenés à sortir de la salle et seront ainsi exclus de la prise de décision.
</t>
    </r>
  </si>
  <si>
    <t>36/36</t>
  </si>
  <si>
    <t>1ère analyse : 25/36</t>
  </si>
  <si>
    <t xml:space="preserve">
Points forts 
Clareté de l'analyse
Diagnostic fouillé et précis
Les priorités sont bien définies</t>
  </si>
  <si>
    <t xml:space="preserve">Points faibles 
Transcription des priorités en FA pas lisible
Les FA ne répondent pas au réglementaire : pas entrée OS 5  (pas d'entrée développement économique, pas d'entrée par hébergement touristique par entreprise, pas d'entrée par numérique)
Les FA trop génériques et qui se recoupent entre elles (quelle visibilité pour porteurs, mise en oeuvre facilité)
Une FA ne correspond pas à une priorité 
Les indicateurs sont globaux et ne sont pas par FA 
Gouvernance pas assez définie
</t>
  </si>
  <si>
    <t>Axe 1 : Une économie dynamique attractive et durable</t>
  </si>
  <si>
    <t>Visant à soutenir le développement et la diversification d’activités sur le territoire tout en soutenant le maillage économique locale, cette fiche-action interviendra tant sur la création que sur le maintien d’activités</t>
  </si>
  <si>
    <t>Sous-action 1
Valorisation du savoir-faire et des produits du territoire</t>
  </si>
  <si>
    <t xml:space="preserve">Sous-action 2 
Soutenir la pérennité et la diversité du tissu économique
</t>
  </si>
  <si>
    <t>Com com
Région
Département
Etat</t>
  </si>
  <si>
    <t>OSP 1.3
OSP 2.6
OSP 4</t>
  </si>
  <si>
    <t>1, 2, 3, 5, 6, 7</t>
  </si>
  <si>
    <t>Fiche-action 1.2 : Création, promotion et développement des activités touristiques</t>
  </si>
  <si>
    <t xml:space="preserve"> Les collectivités territoriales ;
Les Etablissements Publics de Coopération Intercommunale (EPCI) ;
 Les Syndicats Mixtes ;
Tous les autres Etablissements Publics 
Les associations loi 1901,
Toutes les entreprises et leurs groupements ;
Les entrepreneurs salariés portés par une coopérative d’activités et d’emploi.</t>
  </si>
  <si>
    <t xml:space="preserve">
S’inscrivant dans une stratégie territoriale en faveur de l’attractivité économique, le tourisme se présente comme un atout indéniable du Pays Haute Corrèze Ventadour. Ce dispositif interviendra donc dans l’objectif d’apporter plus de visibilité, de confort et de diversité dans l’offre d’accueil touristique.</t>
  </si>
  <si>
    <t>Sous-action 1
Affirmer le potentiel du territoire par une communication et une mise en valeur de son offre touristique</t>
  </si>
  <si>
    <t xml:space="preserve">Sous-action 2 
Développement d’une offre touristique récréative, dynamique, attractive et adaptée
</t>
  </si>
  <si>
    <t>Collectivités territoriales
EPCI
Syndicats Mixtes
Tous les Ets Publics
Association loi 1901
Toutes les entreprises et leurs groupements ;
entrepreneurs salariés portés par une coopérative d’activités et d’emploi ;
 Offices de Tourisme et Syndicats d’Initiatives et leurs regroupements, quel que soit leur forme juridique.</t>
  </si>
  <si>
    <t>54,88% du Leader</t>
  </si>
  <si>
    <t>35,86% du Feder</t>
  </si>
  <si>
    <t>OSP 1.1</t>
  </si>
  <si>
    <t>1, 2, 5, 6, 7, 8</t>
  </si>
  <si>
    <t>Dans un objectif de préservation et de mise en valeur du territoire, un soutien sera apporté aux projets traitant de la conservation et de l’attractivité de l’offre culturelle, sportive et patrimoniale.</t>
  </si>
  <si>
    <t>Sous-action 1
Préserver et valoriser le patrimoine naturel, bâti et paysager</t>
  </si>
  <si>
    <t>Sous-action 2
Développer les atouts de l’attractivité de l'offre culturelle et sportive</t>
  </si>
  <si>
    <t>pas de ligne de partage précisée</t>
  </si>
  <si>
    <t xml:space="preserve">Collectivités territoriales
EPCI
Syndicats Mixtes
Tous les Ets Publics
Association loi 1901
Toutes les entreprises et leurs groupements ;
entrepreneurs salariés portés par une coopérative d’activités et d’emploi ;
 Offices de Tourisme et Syndicats d’Initiatives et leurs regroupements, quel que soit leur forme juridique.
</t>
  </si>
  <si>
    <t>28,29 % de FEDER</t>
  </si>
  <si>
    <t>1, 5, 6, 7, 8, 9</t>
  </si>
  <si>
    <t>Au coeur d’un territoire rural, la lutte contre l’éloignement géographique et la réappropriation des centres-villes et centres-bourgs fait partie des priorités. Un soutien sera donc apporté à l’amélioration du cadre de vie de la population locale.</t>
  </si>
  <si>
    <t>Axe 2 : Valorisation et développement de l'offre culturelle, patrimoniale et sportive</t>
  </si>
  <si>
    <t>Axe 3 : Garantir la qualité du cadre de vie et favoriser l'accessibilité des services</t>
  </si>
  <si>
    <t>Sous-action 1
Encourager les projets favorisant l’accessibilité des services (numérique, emploi, etc.)</t>
  </si>
  <si>
    <t>Sous-action 2
Préserver et améliorer la qualité du cadre de vie des habitants du territoire (habitat, etc.)</t>
  </si>
  <si>
    <t xml:space="preserve">Les collectivités territoriales ;
Les Etablissements Publics de Coopération Intercommunale (EPCI) ;
Les Syndicats Mixtes ;
Tous les autres Etablissements Publics Les associations loi 1901,
Toutes les entreprises et leurs groupements ;
Les entrepreneurs salariés portés par une coopérative d’activités et d’emploi.
</t>
  </si>
  <si>
    <t>OSP 1.2
OSP 2.6
OSP 4.1</t>
  </si>
  <si>
    <t>1, 3, 4, 5, 6, 7</t>
  </si>
  <si>
    <t xml:space="preserve">Qu’elle soit interterritoriale ou transnationale, la coopération doit permettre un élargissement de l’horizon des possibles pour la ruralité et servir de levier à la mise en oeuvre de la stratégie. Grâce aux échanges d’expériences et de solutions innovantes, la coopération viendra appuyer les réflexions pour inventer la ruralité de demain. Par la mutualisation de moyens (pour atteindre la masse critique nécessaire à certaines opérations par exemple) ou de réflexions, la coopération permettra au territoire de « voir plus grand » et de mener des actions communes avec les partenaires. </t>
  </si>
  <si>
    <t>1, 8, 9, 11</t>
  </si>
  <si>
    <t>5,64 % Leader</t>
  </si>
  <si>
    <t>39,48 % Leader</t>
  </si>
  <si>
    <t>1, 11</t>
  </si>
  <si>
    <t>Cette programmation constitue un réel levier pour le développement du territoire Haute-Corrèze-Ventadour. La démarche implique un travail d’information, de communication et d’accompagnement des acteurs publics et privés. Son animation et sa bonne gestion s’avèrent donc essentielles à sa réussite et à l’atteinte des objectifs fixés dans la stratégie du territoire.
Sur un territoire aux multiples projets, la communication et la sensibilisation des acteurs, tout comme l’évaluation du programme, seront essentielles à la valorisation de l’apport de l’Europe aux projets locaux.</t>
  </si>
  <si>
    <t>Axe 4 : Coopération et animation du programme</t>
  </si>
  <si>
    <t>Nombre de dossiers déposés, programmés et soldés par type de porteur de projet (bénéficiaire) ;
Nombre de dossiers déposés, programmés et soldés par type de projet (investissements) ;
Nombre d’emplois créés (ETP, contrat de 1 an et plus) ;
Nombre d’entreprises et d’emplois maintenus (ETP).</t>
  </si>
  <si>
    <t>Nombre de dossiers déposés, programmés et soldés par type de porteur de projet (bénéficiaire) ;
Nombre de dossiers déposés, programmés et soldés par type de projet (investissements).</t>
  </si>
  <si>
    <t>Nombre de comités de programmation 
Réalisation des évaluations de milieu et de fin de parcours ;
Nombre de supports de communication réalisés ;
Montant du LEADER + FEDER OS 5 utilisé : 100 % de l’enveloppe allouée.</t>
  </si>
  <si>
    <t>2,3 ETP (1 + 0,8 + 0,5) jusqu’au mois de septembre 2023 afin de lancer la nouvelle programmation ainsi que toute la campagne de communication qui lui est associée ; 1,3 ETP (0,8 + 0,5) à partir de septembre 2023. L’on précise toutefois qu’il n’est pas totalement exclu que l’ETP supplémentaire embauché la première année, ne soit pas renouvelé au-delà de cette période.</t>
  </si>
  <si>
    <t>Les statuts seront à demander. Statuts transmis.</t>
  </si>
  <si>
    <t>Pages 37 à 39
Plan d'action en 4 axes (3 axes cf ci-dessus + 1 axe "Animation, gestion et évaluation des dispositifs") déclinés en priorités :
- Axe 1  
    - Valorisation du savoir-faire et des produits du territoire
    - Soutenir la pérennité et la diversité du tissu économique
    - Affirmer le potentiel du territoire par une communication et une offre touristique récréative, dynamique, attractive et adaptée à tous les publics
- Axe 2 
    - Développer les atouts de l'attractivité de l'offre culturelle et sportive
    - Préserver et valoriser le patrimoine naturel, bâti et paysager par un développement local durable
- Axe 3 
    - Encourager les projets favorisant l'accessibilité des services (numérique, emploi, etc)
    - Préserver et améliorer la qualité du cadre de vie des habitants du territoire (habitat, etc)
- Axe 4
    - Faire de la coopération un vecteur d'innovations et d'échanges
    - Animer et faire vivre les programmes
=&gt; Le plan d'action a été modifié à l'issue de l'analyse de l'AG et des échanges avec le territoire en juillet-août 2022.</t>
  </si>
  <si>
    <t>Charte d'engagement signée à fournir. OK</t>
  </si>
  <si>
    <r>
      <rPr>
        <b/>
        <sz val="11"/>
        <color theme="1"/>
        <rFont val="Wingdings"/>
        <charset val="2"/>
      </rPr>
      <t>þ</t>
    </r>
    <r>
      <rPr>
        <b/>
        <sz val="11"/>
        <color theme="1"/>
        <rFont val="Symbol"/>
        <family val="1"/>
        <charset val="2"/>
      </rPr>
      <t xml:space="preserve"> </t>
    </r>
    <r>
      <rPr>
        <b/>
        <sz val="11"/>
        <color theme="1"/>
        <rFont val="Calibri"/>
        <family val="2"/>
        <scheme val="minor"/>
      </rPr>
      <t>Candidature recevable après réception des pièces complémentaires : 
Pièces reçues :  stataus, charte d'engagement signée
Date de réception des pièces manquantes (indiquer dans la case observation) : 24/08/2022</t>
    </r>
  </si>
  <si>
    <r>
      <t xml:space="preserve">  Candidature incomplète : 
Pièces manquantes/Elements non recevables :  
- </t>
    </r>
    <r>
      <rPr>
        <sz val="11"/>
        <color theme="1"/>
        <rFont val="Calibri"/>
        <family val="2"/>
        <scheme val="minor"/>
      </rPr>
      <t xml:space="preserve">Statuts 
- Charte d'engagement signée
</t>
    </r>
    <r>
      <rPr>
        <sz val="11"/>
        <color theme="0" tint="-0.34998626667073579"/>
        <rFont val="Calibri"/>
        <family val="2"/>
        <scheme val="minor"/>
      </rPr>
      <t>- Description des mécanismes d’animation / communication, de gestion, de suivi et d’évaluation de la stratégie</t>
    </r>
    <r>
      <rPr>
        <b/>
        <sz val="11"/>
        <color theme="1"/>
        <rFont val="Calibri"/>
        <family val="2"/>
        <scheme val="minor"/>
      </rPr>
      <t xml:space="preserve">
Date de demande des compléments d'information et délai de réponse :</t>
    </r>
  </si>
  <si>
    <r>
      <t xml:space="preserve"> Liste des pièces manquantes : 
</t>
    </r>
    <r>
      <rPr>
        <sz val="11"/>
        <color theme="1"/>
        <rFont val="Symbol"/>
        <family val="1"/>
        <charset val="2"/>
      </rPr>
      <t>®</t>
    </r>
    <r>
      <rPr>
        <sz val="11"/>
        <color theme="1"/>
        <rFont val="Calibri"/>
        <family val="2"/>
      </rPr>
      <t xml:space="preserve"> </t>
    </r>
    <r>
      <rPr>
        <sz val="11"/>
        <color theme="1"/>
        <rFont val="Calibri"/>
        <family val="2"/>
        <scheme val="minor"/>
      </rPr>
      <t xml:space="preserve">Date envoi notification de demande des éléments manquants : 07/07/2022
</t>
    </r>
    <r>
      <rPr>
        <sz val="11"/>
        <color theme="1"/>
        <rFont val="Symbol"/>
        <family val="1"/>
        <charset val="2"/>
      </rPr>
      <t>®</t>
    </r>
    <r>
      <rPr>
        <sz val="11"/>
        <color theme="1"/>
        <rFont val="Calibri"/>
        <family val="2"/>
      </rPr>
      <t xml:space="preserve"> </t>
    </r>
    <r>
      <rPr>
        <sz val="11"/>
        <color theme="1"/>
        <rFont val="Calibri"/>
        <family val="2"/>
        <scheme val="minor"/>
      </rPr>
      <t xml:space="preserve">Date transmission des éléments manquants  : 26/08/2022. Les précisions et compléments apportés par le territoire sont reportés dans la colonne "Retour Information complémentaire du territoire"
</t>
    </r>
    <r>
      <rPr>
        <sz val="11"/>
        <color theme="1"/>
        <rFont val="Symbol"/>
        <family val="1"/>
        <charset val="2"/>
      </rPr>
      <t>®</t>
    </r>
    <r>
      <rPr>
        <sz val="11"/>
        <color theme="1"/>
        <rFont val="Calibri"/>
        <family val="2"/>
        <scheme val="minor"/>
      </rPr>
      <t xml:space="preserve"> Date envoi notification sélection : </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</si>
</sst>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0\ &quot;€&quot;;[Red]\-#,##0\ &quot;€&quot;"/>
    <numFmt numFmtId="8" formatCode="#,##0.00\ &quot;€&quot;;[Red]\-#,##0.00\ &quot;€&quot;"/>
    <numFmt numFmtId="43" formatCode="_-* #,##0.00\ _€_-;\-* #,##0.00\ _€_-;_-* &quot;-&quot;??\ _€_-;_-@_-"/>
    <numFmt numFmtId="164" formatCode="0.000"/>
    <numFmt numFmtId="165" formatCode="0.0000"/>
    <numFmt numFmtId="166" formatCode="#,##0.00\ &quot;€&quot;"/>
  </numFmts>
  <fonts count="29" x14ac:knownFonts="1">
    <font>
      <sz val="11"/>
      <color theme="1"/>
      <name val="Calibri"/>
      <family val="2"/>
      <scheme val="minor"/>
    </font>
    <font>
      <b/>
      <sz val="11"/>
      <color theme="1"/>
      <name val="Calibri"/>
      <family val="2"/>
      <scheme val="minor"/>
    </font>
    <font>
      <b/>
      <sz val="18"/>
      <color theme="1"/>
      <name val="Calibri"/>
      <family val="2"/>
      <scheme val="minor"/>
    </font>
    <font>
      <b/>
      <i/>
      <sz val="14"/>
      <name val="Calibri"/>
      <family val="2"/>
      <scheme val="minor"/>
    </font>
    <font>
      <b/>
      <sz val="14"/>
      <name val="Calibri"/>
      <family val="2"/>
      <scheme val="minor"/>
    </font>
    <font>
      <b/>
      <sz val="11"/>
      <color theme="1"/>
      <name val="Symbol"/>
      <family val="1"/>
      <charset val="2"/>
    </font>
    <font>
      <i/>
      <sz val="8"/>
      <name val="Verdana"/>
      <family val="2"/>
    </font>
    <font>
      <b/>
      <sz val="14"/>
      <color theme="1"/>
      <name val="Calibri"/>
      <family val="2"/>
      <scheme val="minor"/>
    </font>
    <font>
      <sz val="11"/>
      <color theme="1"/>
      <name val="Symbol"/>
      <family val="1"/>
      <charset val="2"/>
    </font>
    <font>
      <sz val="11"/>
      <color theme="1"/>
      <name val="Calibri"/>
      <family val="2"/>
    </font>
    <font>
      <sz val="11"/>
      <color rgb="FF000000"/>
      <name val="Calibri"/>
      <family val="2"/>
      <scheme val="minor"/>
    </font>
    <font>
      <b/>
      <sz val="11"/>
      <name val="Calibri"/>
      <family val="2"/>
      <scheme val="minor"/>
    </font>
    <font>
      <sz val="11"/>
      <color rgb="FF000000"/>
      <name val="Calibri"/>
      <family val="2"/>
    </font>
    <font>
      <b/>
      <strike/>
      <sz val="11"/>
      <color rgb="FF0070C0"/>
      <name val="Calibri"/>
      <family val="2"/>
      <scheme val="minor"/>
    </font>
    <font>
      <sz val="11"/>
      <color rgb="FFFF0000"/>
      <name val="Calibri"/>
      <family val="2"/>
      <scheme val="minor"/>
    </font>
    <font>
      <i/>
      <sz val="11"/>
      <color theme="1"/>
      <name val="Calibri"/>
      <family val="2"/>
      <scheme val="minor"/>
    </font>
    <font>
      <sz val="11"/>
      <name val="Calibri"/>
      <family val="2"/>
      <scheme val="minor"/>
    </font>
    <font>
      <sz val="11"/>
      <name val="Symbol"/>
      <family val="1"/>
      <charset val="2"/>
    </font>
    <font>
      <b/>
      <i/>
      <sz val="11"/>
      <name val="Calibri"/>
      <family val="2"/>
      <scheme val="minor"/>
    </font>
    <font>
      <strike/>
      <sz val="11"/>
      <name val="Calibri"/>
      <family val="2"/>
      <scheme val="minor"/>
    </font>
    <font>
      <b/>
      <i/>
      <sz val="14"/>
      <color rgb="FFFF0000"/>
      <name val="Calibri"/>
      <family val="2"/>
      <scheme val="minor"/>
    </font>
    <font>
      <u/>
      <sz val="11"/>
      <color theme="1"/>
      <name val="Calibri"/>
      <family val="2"/>
      <scheme val="minor"/>
    </font>
    <font>
      <sz val="9"/>
      <color rgb="FF000000"/>
      <name val="Calibri"/>
      <family val="2"/>
      <scheme val="minor"/>
    </font>
    <font>
      <sz val="9"/>
      <color theme="1"/>
      <name val="Calibri"/>
      <family val="2"/>
      <scheme val="minor"/>
    </font>
    <font>
      <b/>
      <sz val="11"/>
      <color rgb="FF000000"/>
      <name val="Calibri"/>
      <family val="2"/>
      <scheme val="minor"/>
    </font>
    <font>
      <sz val="11"/>
      <color theme="1"/>
      <name val="Calibri"/>
      <family val="2"/>
      <scheme val="minor"/>
    </font>
    <font>
      <b/>
      <sz val="11"/>
      <color rgb="FFFF0000"/>
      <name val="Calibri"/>
      <family val="2"/>
      <scheme val="minor"/>
    </font>
    <font>
      <sz val="11"/>
      <color theme="0" tint="-0.34998626667073579"/>
      <name val="Calibri"/>
      <family val="2"/>
      <scheme val="minor"/>
    </font>
    <font>
      <b/>
      <sz val="11"/>
      <color theme="1"/>
      <name val="Wingdings"/>
      <charset val="2"/>
    </font>
  </fonts>
  <fills count="13">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
      <patternFill patternType="solid">
        <fgColor theme="4" tint="0.39997558519241921"/>
        <bgColor indexed="64"/>
      </patternFill>
    </fill>
    <fill>
      <patternFill patternType="solid">
        <fgColor theme="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2">
    <xf numFmtId="0" fontId="0" fillId="0" borderId="0"/>
    <xf numFmtId="43" fontId="25" fillId="0" borderId="0" applyFont="0" applyFill="0" applyBorder="0" applyAlignment="0" applyProtection="0"/>
  </cellStyleXfs>
  <cellXfs count="158">
    <xf numFmtId="0" fontId="0" fillId="0" borderId="0" xfId="0"/>
    <xf numFmtId="0" fontId="1" fillId="0" borderId="0" xfId="0" applyFont="1"/>
    <xf numFmtId="0" fontId="0" fillId="0" borderId="0" xfId="0" applyAlignment="1">
      <alignment horizontal="left" vertical="center"/>
    </xf>
    <xf numFmtId="0" fontId="1" fillId="3" borderId="1" xfId="0" applyFont="1" applyFill="1" applyBorder="1" applyAlignment="1">
      <alignment horizontal="left" vertical="center" wrapText="1"/>
    </xf>
    <xf numFmtId="0" fontId="0" fillId="0" borderId="1" xfId="0" applyFont="1" applyBorder="1" applyAlignment="1">
      <alignment horizontal="left" vertical="center" wrapText="1"/>
    </xf>
    <xf numFmtId="0" fontId="0" fillId="0" borderId="1" xfId="0" applyBorder="1" applyAlignment="1">
      <alignment horizontal="left" vertical="center" wrapText="1"/>
    </xf>
    <xf numFmtId="0" fontId="0" fillId="3" borderId="1" xfId="0" applyFill="1" applyBorder="1" applyAlignment="1">
      <alignment horizontal="left" vertical="center" wrapText="1"/>
    </xf>
    <xf numFmtId="0" fontId="0" fillId="4" borderId="1" xfId="0" applyFont="1" applyFill="1" applyBorder="1" applyAlignment="1">
      <alignment horizontal="left" vertical="center" wrapText="1"/>
    </xf>
    <xf numFmtId="0" fontId="0" fillId="0" borderId="0" xfId="0" applyFont="1"/>
    <xf numFmtId="0" fontId="4" fillId="5" borderId="8"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0" fillId="0" borderId="0" xfId="0" applyAlignment="1">
      <alignment horizontal="left" vertical="center" wrapText="1"/>
    </xf>
    <xf numFmtId="0" fontId="0" fillId="0" borderId="1" xfId="0" applyBorder="1" applyAlignment="1">
      <alignment vertical="center" wrapText="1"/>
    </xf>
    <xf numFmtId="0" fontId="0" fillId="0" borderId="1" xfId="0" applyFont="1" applyBorder="1" applyAlignment="1">
      <alignment horizontal="justify" vertical="center" wrapText="1"/>
    </xf>
    <xf numFmtId="0" fontId="2" fillId="4" borderId="0" xfId="0" applyFont="1" applyFill="1" applyBorder="1" applyAlignment="1">
      <alignment horizontal="center" vertical="center" wrapText="1"/>
    </xf>
    <xf numFmtId="20" fontId="6" fillId="0" borderId="0" xfId="0" applyNumberFormat="1" applyFont="1" applyBorder="1" applyAlignment="1">
      <alignment horizontal="left" vertical="center" wrapText="1"/>
    </xf>
    <xf numFmtId="0" fontId="0" fillId="4" borderId="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1" fillId="0" borderId="0" xfId="0" applyFont="1" applyAlignment="1">
      <alignment vertical="center" wrapText="1"/>
    </xf>
    <xf numFmtId="0" fontId="7" fillId="0" borderId="0" xfId="0" applyFont="1" applyAlignment="1">
      <alignment vertical="center" wrapText="1"/>
    </xf>
    <xf numFmtId="0" fontId="7" fillId="7" borderId="1" xfId="0" applyFont="1" applyFill="1" applyBorder="1" applyAlignment="1">
      <alignment horizontal="center" vertical="center" wrapText="1"/>
    </xf>
    <xf numFmtId="0" fontId="10" fillId="0" borderId="1" xfId="0" applyFont="1" applyBorder="1" applyAlignment="1">
      <alignment vertical="center" wrapText="1"/>
    </xf>
    <xf numFmtId="0" fontId="0" fillId="0" borderId="1" xfId="0" applyBorder="1" applyAlignment="1">
      <alignment wrapText="1"/>
    </xf>
    <xf numFmtId="0" fontId="11"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0" borderId="1" xfId="0" applyBorder="1"/>
    <xf numFmtId="0" fontId="0" fillId="9" borderId="2" xfId="0" applyFill="1" applyBorder="1" applyAlignment="1">
      <alignment horizontal="center" vertical="center" wrapText="1"/>
    </xf>
    <xf numFmtId="0" fontId="0" fillId="0" borderId="1" xfId="0" applyBorder="1" applyAlignment="1">
      <alignment horizontal="left" vertical="center"/>
    </xf>
    <xf numFmtId="0" fontId="0" fillId="0" borderId="1" xfId="0" applyFont="1" applyBorder="1" applyAlignment="1">
      <alignment vertical="center" wrapText="1"/>
    </xf>
    <xf numFmtId="0" fontId="1" fillId="0" borderId="1" xfId="0" applyFont="1" applyBorder="1" applyAlignment="1">
      <alignment vertical="center" wrapText="1"/>
    </xf>
    <xf numFmtId="0" fontId="6" fillId="10" borderId="0" xfId="0" applyFont="1" applyFill="1" applyBorder="1" applyAlignment="1">
      <alignment vertical="center" wrapText="1"/>
    </xf>
    <xf numFmtId="0" fontId="6" fillId="11" borderId="0" xfId="0" applyFont="1" applyFill="1" applyBorder="1" applyAlignment="1">
      <alignment horizontal="left" vertical="center" wrapText="1"/>
    </xf>
    <xf numFmtId="20" fontId="6" fillId="12" borderId="0" xfId="0" applyNumberFormat="1" applyFont="1" applyFill="1" applyBorder="1" applyAlignment="1">
      <alignment vertical="center" wrapText="1"/>
    </xf>
    <xf numFmtId="0" fontId="4" fillId="7" borderId="1" xfId="0" applyFont="1" applyFill="1" applyBorder="1" applyAlignment="1">
      <alignment horizontal="center" vertical="center" wrapText="1"/>
    </xf>
    <xf numFmtId="0" fontId="16" fillId="0" borderId="1" xfId="0" applyFont="1" applyBorder="1" applyAlignment="1">
      <alignment vertical="center" wrapText="1"/>
    </xf>
    <xf numFmtId="0" fontId="6" fillId="0" borderId="0" xfId="0" applyFont="1" applyFill="1" applyBorder="1" applyAlignment="1">
      <alignment vertical="center" wrapText="1"/>
    </xf>
    <xf numFmtId="20" fontId="6" fillId="0" borderId="0" xfId="0" applyNumberFormat="1" applyFont="1" applyFill="1" applyBorder="1" applyAlignment="1">
      <alignment vertical="center" wrapText="1"/>
    </xf>
    <xf numFmtId="0" fontId="16" fillId="0" borderId="1" xfId="0" applyFont="1" applyBorder="1" applyAlignment="1">
      <alignment horizontal="justify" vertical="center" wrapText="1"/>
    </xf>
    <xf numFmtId="0" fontId="16" fillId="0" borderId="0" xfId="0" applyFont="1" applyAlignment="1">
      <alignment vertical="center" wrapText="1"/>
    </xf>
    <xf numFmtId="0" fontId="12" fillId="0" borderId="3" xfId="0" applyFont="1" applyBorder="1" applyAlignment="1">
      <alignment horizontal="justify" vertical="center" wrapText="1"/>
    </xf>
    <xf numFmtId="0" fontId="7" fillId="0" borderId="1" xfId="0" applyFont="1" applyBorder="1" applyAlignment="1">
      <alignment vertical="center" wrapText="1"/>
    </xf>
    <xf numFmtId="0" fontId="7" fillId="8" borderId="1" xfId="0" applyFont="1" applyFill="1" applyBorder="1" applyAlignment="1">
      <alignment vertical="center" wrapText="1"/>
    </xf>
    <xf numFmtId="0" fontId="0" fillId="8" borderId="1" xfId="0" applyFill="1" applyBorder="1" applyAlignment="1">
      <alignment vertical="center" wrapText="1"/>
    </xf>
    <xf numFmtId="0" fontId="0" fillId="0" borderId="5" xfId="0" applyBorder="1" applyAlignment="1">
      <alignment vertical="center" wrapText="1"/>
    </xf>
    <xf numFmtId="0" fontId="20" fillId="3" borderId="1" xfId="0" applyFont="1" applyFill="1" applyBorder="1" applyAlignment="1">
      <alignment horizontal="left" vertical="center" wrapText="1"/>
    </xf>
    <xf numFmtId="0" fontId="20" fillId="3" borderId="1" xfId="0" applyFont="1" applyFill="1" applyBorder="1" applyAlignment="1">
      <alignment vertical="center" wrapText="1"/>
    </xf>
    <xf numFmtId="0" fontId="16" fillId="0" borderId="0" xfId="0" applyFont="1" applyAlignment="1">
      <alignment horizontal="justify" vertical="center"/>
    </xf>
    <xf numFmtId="0" fontId="16" fillId="0" borderId="1" xfId="0" applyFont="1" applyBorder="1" applyAlignment="1">
      <alignment horizontal="left" vertical="center" wrapText="1"/>
    </xf>
    <xf numFmtId="0" fontId="0" fillId="0" borderId="1" xfId="0" applyBorder="1" applyAlignment="1">
      <alignment horizontal="center" vertical="center" wrapText="1"/>
    </xf>
    <xf numFmtId="0" fontId="14" fillId="0" borderId="0" xfId="0" applyFont="1" applyAlignment="1">
      <alignment vertical="top" wrapText="1"/>
    </xf>
    <xf numFmtId="0" fontId="14" fillId="0" borderId="11" xfId="0" applyFont="1" applyFill="1" applyBorder="1" applyAlignment="1">
      <alignment vertical="center" wrapText="1"/>
    </xf>
    <xf numFmtId="0" fontId="14" fillId="0" borderId="0" xfId="0" applyFont="1" applyAlignment="1">
      <alignment vertical="center"/>
    </xf>
    <xf numFmtId="6" fontId="1" fillId="0" borderId="1" xfId="0" applyNumberFormat="1" applyFont="1" applyBorder="1" applyAlignment="1">
      <alignment horizontal="center" vertical="center" wrapText="1"/>
    </xf>
    <xf numFmtId="6" fontId="1" fillId="4" borderId="1" xfId="0" applyNumberFormat="1" applyFont="1" applyFill="1" applyBorder="1" applyAlignment="1">
      <alignment horizontal="center" vertical="center" wrapText="1"/>
    </xf>
    <xf numFmtId="0" fontId="0" fillId="10" borderId="1" xfId="0" applyFill="1" applyBorder="1" applyAlignment="1">
      <alignment horizontal="center" vertical="center" wrapText="1"/>
    </xf>
    <xf numFmtId="0" fontId="22" fillId="0" borderId="1" xfId="0" applyFont="1" applyBorder="1" applyAlignment="1">
      <alignment vertical="center" wrapText="1"/>
    </xf>
    <xf numFmtId="0" fontId="23" fillId="0" borderId="1" xfId="0" applyFont="1" applyBorder="1" applyAlignment="1">
      <alignment horizontal="center" vertical="center" wrapText="1"/>
    </xf>
    <xf numFmtId="0" fontId="23" fillId="0" borderId="1" xfId="0" applyFont="1" applyBorder="1" applyAlignment="1">
      <alignment wrapText="1"/>
    </xf>
    <xf numFmtId="0" fontId="23" fillId="0" borderId="1" xfId="0" applyFont="1" applyBorder="1" applyAlignment="1">
      <alignment horizontal="center" wrapText="1"/>
    </xf>
    <xf numFmtId="0" fontId="23" fillId="0" borderId="1" xfId="0" applyFont="1" applyBorder="1" applyAlignment="1">
      <alignment vertical="center" wrapText="1"/>
    </xf>
    <xf numFmtId="0" fontId="11" fillId="0" borderId="5"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1" xfId="0" applyFont="1" applyBorder="1" applyAlignment="1">
      <alignment horizontal="center"/>
    </xf>
    <xf numFmtId="2" fontId="0" fillId="0" borderId="1" xfId="0" applyNumberFormat="1" applyBorder="1" applyAlignment="1">
      <alignment horizontal="center"/>
    </xf>
    <xf numFmtId="0" fontId="0" fillId="0" borderId="0" xfId="0" applyBorder="1" applyAlignment="1">
      <alignment wrapText="1"/>
    </xf>
    <xf numFmtId="0" fontId="0" fillId="0" borderId="0" xfId="0" applyBorder="1"/>
    <xf numFmtId="43" fontId="0" fillId="0" borderId="1" xfId="1" applyFont="1" applyBorder="1"/>
    <xf numFmtId="0" fontId="0" fillId="0" borderId="1" xfId="0" applyFill="1" applyBorder="1" applyAlignment="1">
      <alignment vertical="center" wrapText="1"/>
    </xf>
    <xf numFmtId="164" fontId="0" fillId="0" borderId="1" xfId="0" applyNumberFormat="1" applyBorder="1" applyAlignment="1">
      <alignment horizontal="center"/>
    </xf>
    <xf numFmtId="165" fontId="0" fillId="0" borderId="1" xfId="0" applyNumberFormat="1" applyBorder="1" applyAlignment="1">
      <alignment horizontal="center"/>
    </xf>
    <xf numFmtId="43" fontId="26" fillId="6" borderId="1" xfId="1" applyFont="1" applyFill="1" applyBorder="1"/>
    <xf numFmtId="6" fontId="1" fillId="6" borderId="1" xfId="0" applyNumberFormat="1" applyFont="1" applyFill="1" applyBorder="1" applyAlignment="1">
      <alignment horizontal="center" vertical="center" wrapText="1"/>
    </xf>
    <xf numFmtId="0" fontId="14" fillId="0" borderId="1" xfId="0" applyFont="1" applyBorder="1" applyAlignment="1">
      <alignment vertical="center" wrapText="1"/>
    </xf>
    <xf numFmtId="0" fontId="14"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6" fillId="0" borderId="1" xfId="0" applyFont="1" applyFill="1" applyBorder="1" applyAlignment="1">
      <alignment vertical="center" wrapText="1"/>
    </xf>
    <xf numFmtId="0" fontId="16" fillId="10" borderId="1" xfId="0" applyFont="1" applyFill="1" applyBorder="1" applyAlignment="1">
      <alignment horizontal="center" vertical="center" wrapText="1"/>
    </xf>
    <xf numFmtId="6" fontId="1" fillId="3" borderId="1" xfId="0" applyNumberFormat="1" applyFont="1" applyFill="1" applyBorder="1" applyAlignment="1">
      <alignment horizontal="center" vertical="center" wrapText="1"/>
    </xf>
    <xf numFmtId="0" fontId="16" fillId="0" borderId="1" xfId="0" applyFont="1" applyFill="1" applyBorder="1" applyAlignment="1">
      <alignment vertical="center"/>
    </xf>
    <xf numFmtId="0" fontId="23" fillId="0" borderId="0" xfId="0" applyFont="1"/>
    <xf numFmtId="0" fontId="0" fillId="4" borderId="1" xfId="0" applyFill="1" applyBorder="1" applyAlignment="1">
      <alignment vertical="center" wrapText="1"/>
    </xf>
    <xf numFmtId="0" fontId="16" fillId="4" borderId="1" xfId="0" applyFont="1" applyFill="1" applyBorder="1" applyAlignment="1">
      <alignment vertical="center" wrapText="1"/>
    </xf>
    <xf numFmtId="0" fontId="20" fillId="3" borderId="1" xfId="0" applyFont="1" applyFill="1" applyBorder="1" applyAlignment="1">
      <alignment horizontal="center" vertical="center" wrapText="1"/>
    </xf>
    <xf numFmtId="0" fontId="0" fillId="0" borderId="2" xfId="0" applyBorder="1" applyAlignment="1">
      <alignment vertical="center" wrapText="1"/>
    </xf>
    <xf numFmtId="0" fontId="23" fillId="0" borderId="5" xfId="0" applyFont="1" applyBorder="1" applyAlignment="1">
      <alignment vertical="center" wrapText="1"/>
    </xf>
    <xf numFmtId="0" fontId="23" fillId="0" borderId="1" xfId="0" applyFont="1" applyBorder="1" applyAlignment="1">
      <alignment horizontal="center" vertical="center"/>
    </xf>
    <xf numFmtId="0" fontId="0" fillId="0" borderId="1" xfId="0" applyBorder="1" applyAlignment="1">
      <alignment horizontal="center" wrapText="1"/>
    </xf>
    <xf numFmtId="166" fontId="0" fillId="0" borderId="1" xfId="0" applyNumberFormat="1" applyBorder="1" applyAlignment="1">
      <alignment horizontal="center" vertical="center" wrapText="1"/>
    </xf>
    <xf numFmtId="166" fontId="23" fillId="0" borderId="1" xfId="0" applyNumberFormat="1" applyFont="1" applyBorder="1" applyAlignment="1">
      <alignment horizontal="center"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1" fillId="7" borderId="2" xfId="0" applyFont="1" applyFill="1" applyBorder="1" applyAlignment="1">
      <alignment horizontal="left" vertical="center" wrapText="1"/>
    </xf>
    <xf numFmtId="0" fontId="0" fillId="7" borderId="10" xfId="0" applyFill="1" applyBorder="1" applyAlignment="1">
      <alignment horizontal="left" vertical="center" wrapText="1"/>
    </xf>
    <xf numFmtId="0" fontId="0" fillId="7" borderId="3" xfId="0" applyFill="1" applyBorder="1" applyAlignment="1">
      <alignment horizontal="left" vertical="center" wrapText="1"/>
    </xf>
    <xf numFmtId="0" fontId="0" fillId="7" borderId="10" xfId="0" applyFont="1" applyFill="1" applyBorder="1" applyAlignment="1">
      <alignment horizontal="left" vertical="center" wrapText="1"/>
    </xf>
    <xf numFmtId="0" fontId="0" fillId="7" borderId="3"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8" xfId="0" applyNumberFormat="1" applyFont="1" applyFill="1" applyBorder="1" applyAlignment="1">
      <alignment horizontal="center" vertical="center" wrapText="1"/>
    </xf>
    <xf numFmtId="0" fontId="4" fillId="5" borderId="6"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0" fillId="0" borderId="2" xfId="0" applyBorder="1" applyAlignment="1">
      <alignment horizontal="left" vertical="center" wrapText="1"/>
    </xf>
    <xf numFmtId="0" fontId="0" fillId="0" borderId="10" xfId="0" applyBorder="1" applyAlignment="1">
      <alignment horizontal="left" vertical="center" wrapText="1"/>
    </xf>
    <xf numFmtId="0" fontId="0" fillId="0" borderId="3" xfId="0" applyBorder="1" applyAlignment="1">
      <alignment horizontal="left" vertical="center" wrapText="1"/>
    </xf>
    <xf numFmtId="0" fontId="16" fillId="0" borderId="2" xfId="0" applyFont="1" applyBorder="1" applyAlignment="1">
      <alignment horizontal="left" vertical="center" wrapText="1"/>
    </xf>
    <xf numFmtId="0" fontId="16" fillId="0" borderId="10" xfId="0" applyFont="1" applyBorder="1" applyAlignment="1">
      <alignment horizontal="left" vertical="center" wrapText="1"/>
    </xf>
    <xf numFmtId="0" fontId="16" fillId="0" borderId="3" xfId="0" applyFont="1" applyBorder="1" applyAlignment="1">
      <alignment horizontal="left" vertical="center" wrapText="1"/>
    </xf>
    <xf numFmtId="0" fontId="7" fillId="6" borderId="2" xfId="0" applyFont="1" applyFill="1" applyBorder="1" applyAlignment="1">
      <alignment horizontal="center" vertical="center" wrapText="1"/>
    </xf>
    <xf numFmtId="0" fontId="7" fillId="6" borderId="10"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0" fillId="9" borderId="2" xfId="0" applyFill="1" applyBorder="1" applyAlignment="1">
      <alignment vertical="center" wrapText="1"/>
    </xf>
    <xf numFmtId="0" fontId="0" fillId="9" borderId="3" xfId="0" applyFill="1" applyBorder="1" applyAlignment="1">
      <alignment vertical="center" wrapText="1"/>
    </xf>
    <xf numFmtId="0" fontId="4" fillId="0" borderId="2" xfId="0" applyFont="1" applyBorder="1" applyAlignment="1">
      <alignment horizontal="left" vertical="center" wrapText="1"/>
    </xf>
    <xf numFmtId="0" fontId="4" fillId="0" borderId="10" xfId="0" applyFont="1" applyBorder="1" applyAlignment="1">
      <alignment horizontal="left" vertical="center" wrapText="1"/>
    </xf>
    <xf numFmtId="0" fontId="4" fillId="0" borderId="3" xfId="0" applyFont="1" applyBorder="1" applyAlignment="1">
      <alignment horizontal="left" vertical="center" wrapText="1"/>
    </xf>
    <xf numFmtId="0" fontId="7" fillId="7" borderId="5" xfId="0" applyFont="1" applyFill="1" applyBorder="1" applyAlignment="1">
      <alignment horizontal="center" vertical="center" wrapText="1"/>
    </xf>
    <xf numFmtId="0" fontId="7" fillId="7" borderId="12" xfId="0" applyFont="1" applyFill="1" applyBorder="1" applyAlignment="1">
      <alignment horizontal="center" vertical="center" wrapText="1"/>
    </xf>
    <xf numFmtId="0" fontId="7" fillId="7" borderId="8" xfId="0" applyFont="1" applyFill="1" applyBorder="1" applyAlignment="1">
      <alignment horizontal="center" vertical="center" wrapText="1"/>
    </xf>
    <xf numFmtId="0" fontId="7" fillId="8" borderId="2" xfId="0" applyFont="1" applyFill="1" applyBorder="1" applyAlignment="1">
      <alignment horizontal="left" vertical="center" wrapText="1"/>
    </xf>
    <xf numFmtId="0" fontId="7" fillId="8" borderId="10" xfId="0" applyFont="1" applyFill="1" applyBorder="1" applyAlignment="1">
      <alignment horizontal="left" vertical="center" wrapText="1"/>
    </xf>
    <xf numFmtId="0" fontId="7" fillId="8" borderId="3"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11" fillId="0" borderId="10"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24" fillId="0" borderId="2" xfId="0" applyFont="1" applyBorder="1" applyAlignment="1">
      <alignment vertical="center" wrapText="1"/>
    </xf>
    <xf numFmtId="0" fontId="24" fillId="0" borderId="10" xfId="0" applyFont="1" applyBorder="1" applyAlignment="1">
      <alignment vertical="center" wrapText="1"/>
    </xf>
    <xf numFmtId="0" fontId="24" fillId="0" borderId="3" xfId="0" applyFont="1" applyBorder="1" applyAlignment="1">
      <alignment vertical="center" wrapText="1"/>
    </xf>
    <xf numFmtId="0" fontId="0" fillId="0" borderId="1" xfId="0" applyBorder="1" applyAlignment="1">
      <alignment wrapText="1"/>
    </xf>
    <xf numFmtId="0" fontId="1" fillId="0" borderId="1" xfId="0" applyFont="1" applyBorder="1" applyAlignment="1">
      <alignment horizontal="right" wrapText="1"/>
    </xf>
    <xf numFmtId="0" fontId="0" fillId="0" borderId="1" xfId="0" applyBorder="1" applyAlignment="1">
      <alignment horizontal="left" wrapText="1"/>
    </xf>
    <xf numFmtId="0" fontId="22" fillId="0" borderId="5" xfId="0" applyFont="1" applyBorder="1" applyAlignment="1">
      <alignment horizontal="center" vertical="center" wrapText="1"/>
    </xf>
    <xf numFmtId="0" fontId="22" fillId="0" borderId="8" xfId="0" applyFont="1" applyBorder="1" applyAlignment="1">
      <alignment horizontal="center" vertical="center" wrapText="1"/>
    </xf>
    <xf numFmtId="6" fontId="23" fillId="0" borderId="5" xfId="0" applyNumberFormat="1" applyFont="1" applyBorder="1" applyAlignment="1">
      <alignment horizontal="center" vertical="center" wrapText="1"/>
    </xf>
    <xf numFmtId="0" fontId="23" fillId="0" borderId="8" xfId="0" applyFont="1" applyBorder="1" applyAlignment="1">
      <alignment horizontal="center" vertical="center" wrapText="1"/>
    </xf>
    <xf numFmtId="0" fontId="23" fillId="0" borderId="5" xfId="0" applyFont="1" applyBorder="1" applyAlignment="1">
      <alignment horizontal="center" wrapText="1"/>
    </xf>
    <xf numFmtId="0" fontId="23" fillId="0" borderId="8" xfId="0" applyFont="1" applyBorder="1" applyAlignment="1">
      <alignment horizontal="center" wrapText="1"/>
    </xf>
    <xf numFmtId="0" fontId="23" fillId="0" borderId="5" xfId="0" applyFont="1" applyBorder="1" applyAlignment="1">
      <alignment horizontal="center" vertical="center" wrapText="1"/>
    </xf>
    <xf numFmtId="9" fontId="23" fillId="0" borderId="5" xfId="0" applyNumberFormat="1" applyFont="1" applyBorder="1" applyAlignment="1">
      <alignment horizontal="center" vertical="center" wrapText="1"/>
    </xf>
    <xf numFmtId="9" fontId="23" fillId="0" borderId="8" xfId="0" applyNumberFormat="1" applyFont="1" applyBorder="1" applyAlignment="1">
      <alignment horizontal="center" vertical="center" wrapText="1"/>
    </xf>
    <xf numFmtId="8" fontId="23" fillId="0" borderId="5" xfId="0" applyNumberFormat="1" applyFont="1" applyBorder="1" applyAlignment="1">
      <alignment horizontal="center" vertical="center" wrapText="1"/>
    </xf>
    <xf numFmtId="0" fontId="23" fillId="0" borderId="12" xfId="0" applyFont="1" applyBorder="1" applyAlignment="1">
      <alignment horizontal="center" vertical="center" wrapText="1"/>
    </xf>
    <xf numFmtId="8" fontId="23" fillId="0" borderId="12" xfId="0" applyNumberFormat="1" applyFont="1" applyBorder="1" applyAlignment="1">
      <alignment horizontal="center" vertical="center" wrapText="1"/>
    </xf>
    <xf numFmtId="0" fontId="22" fillId="0" borderId="12" xfId="0" applyFont="1" applyBorder="1" applyAlignment="1">
      <alignment horizontal="center" vertical="center" wrapText="1"/>
    </xf>
    <xf numFmtId="0" fontId="0" fillId="0" borderId="5" xfId="0" applyBorder="1" applyAlignment="1">
      <alignment horizontal="center" vertical="center" wrapText="1"/>
    </xf>
    <xf numFmtId="0" fontId="0" fillId="0" borderId="12" xfId="0" applyBorder="1" applyAlignment="1">
      <alignment horizontal="center" vertical="center" wrapText="1"/>
    </xf>
    <xf numFmtId="0" fontId="23" fillId="0" borderId="5" xfId="0" applyFont="1" applyBorder="1" applyAlignment="1">
      <alignment horizontal="center" vertical="center"/>
    </xf>
    <xf numFmtId="0" fontId="23" fillId="0" borderId="12" xfId="0" applyFont="1" applyBorder="1" applyAlignment="1">
      <alignment horizontal="center" vertical="center"/>
    </xf>
  </cellXfs>
  <cellStyles count="2">
    <cellStyle name="Milliers" xfId="1" builtinId="3"/>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35"/>
  <sheetViews>
    <sheetView zoomScaleNormal="100" workbookViewId="0">
      <selection activeCell="C6" sqref="C6"/>
    </sheetView>
  </sheetViews>
  <sheetFormatPr baseColWidth="10" defaultRowHeight="15" x14ac:dyDescent="0.25"/>
  <cols>
    <col min="1" max="1" width="42.7109375" style="2" customWidth="1"/>
    <col min="2" max="2" width="82.85546875" style="2" customWidth="1"/>
    <col min="3" max="3" width="45.28515625" customWidth="1"/>
  </cols>
  <sheetData>
    <row r="2" spans="1:8" ht="51" customHeight="1" x14ac:dyDescent="0.25">
      <c r="A2" s="92" t="s">
        <v>0</v>
      </c>
      <c r="B2" s="93"/>
    </row>
    <row r="3" spans="1:8" ht="35.25" customHeight="1" x14ac:dyDescent="0.25">
      <c r="A3" s="3" t="s">
        <v>1</v>
      </c>
      <c r="B3" s="3" t="s">
        <v>128</v>
      </c>
      <c r="C3" s="1"/>
      <c r="D3" s="1"/>
      <c r="E3" s="1"/>
      <c r="F3" s="1"/>
      <c r="G3" s="1"/>
      <c r="H3" s="1"/>
    </row>
    <row r="4" spans="1:8" ht="35.25" customHeight="1" x14ac:dyDescent="0.25">
      <c r="A4" s="4" t="s">
        <v>63</v>
      </c>
      <c r="B4" s="5" t="s">
        <v>133</v>
      </c>
    </row>
    <row r="5" spans="1:8" ht="35.25" customHeight="1" x14ac:dyDescent="0.25">
      <c r="A5" s="5" t="s">
        <v>3</v>
      </c>
      <c r="B5" s="5" t="s">
        <v>132</v>
      </c>
    </row>
    <row r="6" spans="1:8" ht="103.5" customHeight="1" x14ac:dyDescent="0.25">
      <c r="A6" s="5" t="s">
        <v>4</v>
      </c>
      <c r="B6" s="5" t="s">
        <v>134</v>
      </c>
    </row>
    <row r="7" spans="1:8" ht="35.25" customHeight="1" x14ac:dyDescent="0.25">
      <c r="A7" s="5" t="s">
        <v>2</v>
      </c>
      <c r="B7" s="5" t="s">
        <v>135</v>
      </c>
    </row>
    <row r="8" spans="1:8" ht="54" customHeight="1" x14ac:dyDescent="0.25">
      <c r="A8" s="5" t="s">
        <v>61</v>
      </c>
      <c r="B8" s="5" t="s">
        <v>129</v>
      </c>
    </row>
    <row r="9" spans="1:8" ht="35.25" customHeight="1" x14ac:dyDescent="0.25">
      <c r="A9" s="5" t="s">
        <v>81</v>
      </c>
      <c r="B9" s="49" t="s">
        <v>130</v>
      </c>
    </row>
    <row r="10" spans="1:8" ht="35.25" customHeight="1" x14ac:dyDescent="0.25">
      <c r="A10" s="7" t="s">
        <v>36</v>
      </c>
      <c r="B10" s="7" t="s">
        <v>136</v>
      </c>
      <c r="C10" s="1"/>
      <c r="D10" s="1"/>
      <c r="E10" s="1"/>
      <c r="F10" s="1"/>
      <c r="G10" s="1"/>
      <c r="H10" s="1"/>
    </row>
    <row r="11" spans="1:8" ht="35.25" customHeight="1" x14ac:dyDescent="0.25">
      <c r="A11" s="5" t="s">
        <v>37</v>
      </c>
      <c r="B11" s="5" t="s">
        <v>146</v>
      </c>
    </row>
    <row r="12" spans="1:8" ht="35.25" customHeight="1" x14ac:dyDescent="0.25">
      <c r="A12" s="5" t="s">
        <v>65</v>
      </c>
      <c r="B12" s="5" t="s">
        <v>146</v>
      </c>
    </row>
    <row r="13" spans="1:8" ht="35.25" customHeight="1" x14ac:dyDescent="0.25">
      <c r="A13" s="3" t="s">
        <v>6</v>
      </c>
      <c r="B13" s="80">
        <v>2172893</v>
      </c>
    </row>
    <row r="14" spans="1:8" ht="35.25" customHeight="1" x14ac:dyDescent="0.25">
      <c r="A14" s="4" t="s">
        <v>171</v>
      </c>
      <c r="B14" s="54">
        <v>1286334</v>
      </c>
    </row>
    <row r="15" spans="1:8" ht="35.25" customHeight="1" x14ac:dyDescent="0.25">
      <c r="A15" s="4" t="s">
        <v>5</v>
      </c>
      <c r="B15" s="54">
        <v>886559</v>
      </c>
    </row>
    <row r="16" spans="1:8" ht="35.25" customHeight="1" x14ac:dyDescent="0.25">
      <c r="A16" s="7" t="s">
        <v>7</v>
      </c>
      <c r="B16" s="55">
        <v>0</v>
      </c>
    </row>
    <row r="17" spans="1:2" ht="51.75" customHeight="1" x14ac:dyDescent="0.25">
      <c r="A17" s="3" t="s">
        <v>38</v>
      </c>
      <c r="B17" s="6" t="s">
        <v>172</v>
      </c>
    </row>
    <row r="18" spans="1:2" ht="35.25" customHeight="1" x14ac:dyDescent="0.25">
      <c r="A18" s="29" t="s">
        <v>105</v>
      </c>
      <c r="B18" s="5" t="s">
        <v>146</v>
      </c>
    </row>
    <row r="19" spans="1:2" ht="35.25" customHeight="1" x14ac:dyDescent="0.25"/>
    <row r="20" spans="1:2" ht="35.25" customHeight="1" x14ac:dyDescent="0.25"/>
    <row r="21" spans="1:2" ht="35.25" customHeight="1" x14ac:dyDescent="0.25"/>
    <row r="22" spans="1:2" ht="35.25" customHeight="1" x14ac:dyDescent="0.25"/>
    <row r="23" spans="1:2" ht="35.25" customHeight="1" x14ac:dyDescent="0.25"/>
    <row r="24" spans="1:2" ht="35.25" customHeight="1" x14ac:dyDescent="0.25"/>
    <row r="25" spans="1:2" ht="35.25" customHeight="1" x14ac:dyDescent="0.25"/>
    <row r="26" spans="1:2" ht="35.25" customHeight="1" x14ac:dyDescent="0.25"/>
    <row r="27" spans="1:2" ht="35.25" customHeight="1" x14ac:dyDescent="0.25"/>
    <row r="28" spans="1:2" ht="35.25" customHeight="1" x14ac:dyDescent="0.25"/>
    <row r="29" spans="1:2" ht="35.25" customHeight="1" x14ac:dyDescent="0.25"/>
    <row r="30" spans="1:2" ht="35.25" customHeight="1" x14ac:dyDescent="0.25"/>
    <row r="31" spans="1:2" ht="35.25" customHeight="1" x14ac:dyDescent="0.25"/>
    <row r="32" spans="1:2" ht="35.25" customHeight="1" x14ac:dyDescent="0.25"/>
    <row r="33" ht="35.25" customHeight="1" x14ac:dyDescent="0.25"/>
    <row r="34" ht="35.25" customHeight="1" x14ac:dyDescent="0.25"/>
    <row r="35" ht="35.25" customHeight="1" x14ac:dyDescent="0.25"/>
  </sheetData>
  <mergeCells count="1">
    <mergeCell ref="A2:B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topLeftCell="A16" zoomScaleNormal="100" workbookViewId="0">
      <selection activeCell="A20" sqref="A20:E20"/>
    </sheetView>
  </sheetViews>
  <sheetFormatPr baseColWidth="10" defaultRowHeight="15" x14ac:dyDescent="0.25"/>
  <cols>
    <col min="1" max="1" width="46" style="11" customWidth="1"/>
    <col min="2" max="2" width="34.85546875" style="11" customWidth="1"/>
    <col min="3" max="4" width="11.42578125" style="12"/>
    <col min="5" max="5" width="103.42578125" style="12" customWidth="1"/>
    <col min="6" max="6" width="42.7109375" customWidth="1"/>
  </cols>
  <sheetData>
    <row r="1" spans="1:6" x14ac:dyDescent="0.25">
      <c r="A1" s="13"/>
      <c r="B1" s="13"/>
    </row>
    <row r="2" spans="1:6" ht="51.75" customHeight="1" x14ac:dyDescent="0.25">
      <c r="A2" s="99" t="s">
        <v>8</v>
      </c>
      <c r="B2" s="100"/>
      <c r="C2" s="100"/>
      <c r="D2" s="100"/>
      <c r="E2" s="101"/>
    </row>
    <row r="3" spans="1:6" s="8" customFormat="1" ht="41.25" customHeight="1" x14ac:dyDescent="0.25">
      <c r="A3" s="105" t="s">
        <v>100</v>
      </c>
      <c r="B3" s="107" t="s">
        <v>106</v>
      </c>
      <c r="C3" s="109" t="s">
        <v>9</v>
      </c>
      <c r="D3" s="109"/>
      <c r="E3" s="110" t="s">
        <v>10</v>
      </c>
    </row>
    <row r="4" spans="1:6" s="8" customFormat="1" ht="41.25" customHeight="1" x14ac:dyDescent="0.25">
      <c r="A4" s="106"/>
      <c r="B4" s="108"/>
      <c r="C4" s="9" t="s">
        <v>11</v>
      </c>
      <c r="D4" s="10" t="s">
        <v>12</v>
      </c>
      <c r="E4" s="111"/>
    </row>
    <row r="5" spans="1:6" ht="41.25" customHeight="1" x14ac:dyDescent="0.25">
      <c r="A5" s="5" t="s">
        <v>66</v>
      </c>
      <c r="B5" s="5" t="s">
        <v>13</v>
      </c>
      <c r="C5" s="50" t="s">
        <v>131</v>
      </c>
      <c r="D5" s="14"/>
      <c r="E5" s="14" t="s">
        <v>167</v>
      </c>
    </row>
    <row r="6" spans="1:6" ht="253.5" customHeight="1" x14ac:dyDescent="0.25">
      <c r="A6" s="5" t="s">
        <v>82</v>
      </c>
      <c r="B6" s="5" t="s">
        <v>14</v>
      </c>
      <c r="C6" s="50" t="s">
        <v>131</v>
      </c>
      <c r="D6" s="14"/>
      <c r="E6" s="30" t="s">
        <v>168</v>
      </c>
      <c r="F6" s="51"/>
    </row>
    <row r="7" spans="1:6" ht="45.95" customHeight="1" x14ac:dyDescent="0.25">
      <c r="A7" s="5" t="s">
        <v>83</v>
      </c>
      <c r="B7" s="5" t="s">
        <v>64</v>
      </c>
      <c r="C7" s="50" t="s">
        <v>131</v>
      </c>
      <c r="D7" s="77"/>
      <c r="E7" s="78" t="s">
        <v>261</v>
      </c>
    </row>
    <row r="8" spans="1:6" ht="108.95" customHeight="1" x14ac:dyDescent="0.25">
      <c r="A8" s="14" t="s">
        <v>16</v>
      </c>
      <c r="B8" s="14" t="s">
        <v>15</v>
      </c>
      <c r="C8" s="50" t="s">
        <v>131</v>
      </c>
      <c r="D8" s="14"/>
      <c r="E8" s="30" t="s">
        <v>186</v>
      </c>
    </row>
    <row r="9" spans="1:6" ht="215.25" customHeight="1" x14ac:dyDescent="0.25">
      <c r="A9" s="14" t="s">
        <v>17</v>
      </c>
      <c r="B9" s="14" t="s">
        <v>15</v>
      </c>
      <c r="C9" s="50" t="s">
        <v>131</v>
      </c>
      <c r="D9" s="14"/>
      <c r="E9" s="36" t="s">
        <v>187</v>
      </c>
    </row>
    <row r="10" spans="1:6" ht="244.5" customHeight="1" x14ac:dyDescent="0.25">
      <c r="A10" s="14" t="s">
        <v>18</v>
      </c>
      <c r="B10" s="14" t="s">
        <v>15</v>
      </c>
      <c r="C10" s="50" t="s">
        <v>131</v>
      </c>
      <c r="D10" s="14"/>
      <c r="E10" s="36" t="s">
        <v>188</v>
      </c>
    </row>
    <row r="11" spans="1:6" ht="135.75" customHeight="1" x14ac:dyDescent="0.25">
      <c r="A11" s="14" t="s">
        <v>19</v>
      </c>
      <c r="B11" s="14" t="s">
        <v>15</v>
      </c>
      <c r="C11" s="50" t="s">
        <v>131</v>
      </c>
      <c r="D11" s="14"/>
      <c r="E11" s="14" t="s">
        <v>189</v>
      </c>
    </row>
    <row r="12" spans="1:6" ht="303" customHeight="1" x14ac:dyDescent="0.25">
      <c r="A12" s="15" t="s">
        <v>67</v>
      </c>
      <c r="B12" s="14" t="s">
        <v>23</v>
      </c>
      <c r="C12" s="50" t="s">
        <v>131</v>
      </c>
      <c r="D12" s="14"/>
      <c r="E12" s="14" t="s">
        <v>262</v>
      </c>
      <c r="F12" s="52"/>
    </row>
    <row r="13" spans="1:6" ht="41.25" customHeight="1" x14ac:dyDescent="0.25">
      <c r="A13" s="15" t="s">
        <v>68</v>
      </c>
      <c r="B13" s="14" t="s">
        <v>24</v>
      </c>
      <c r="C13" s="50" t="s">
        <v>131</v>
      </c>
      <c r="D13" s="14"/>
      <c r="E13" s="14" t="s">
        <v>173</v>
      </c>
    </row>
    <row r="14" spans="1:6" ht="100.5" customHeight="1" x14ac:dyDescent="0.25">
      <c r="A14" s="15" t="s">
        <v>20</v>
      </c>
      <c r="B14" s="14" t="s">
        <v>24</v>
      </c>
      <c r="C14" s="50" t="s">
        <v>131</v>
      </c>
      <c r="D14" s="77"/>
      <c r="E14" s="78" t="s">
        <v>204</v>
      </c>
    </row>
    <row r="15" spans="1:6" ht="128.25" customHeight="1" x14ac:dyDescent="0.25">
      <c r="A15" s="15" t="s">
        <v>21</v>
      </c>
      <c r="B15" s="14" t="s">
        <v>25</v>
      </c>
      <c r="C15" s="50" t="s">
        <v>131</v>
      </c>
      <c r="D15" s="14"/>
      <c r="E15" s="14" t="s">
        <v>176</v>
      </c>
    </row>
    <row r="16" spans="1:6" ht="55.5" customHeight="1" x14ac:dyDescent="0.25">
      <c r="A16" s="15" t="s">
        <v>56</v>
      </c>
      <c r="B16" s="14" t="s">
        <v>27</v>
      </c>
      <c r="C16" s="50" t="s">
        <v>131</v>
      </c>
      <c r="D16" s="77"/>
      <c r="E16" s="81" t="s">
        <v>263</v>
      </c>
      <c r="F16" s="53"/>
    </row>
    <row r="17" spans="1:6" ht="146.25" customHeight="1" x14ac:dyDescent="0.25">
      <c r="A17" s="14" t="s">
        <v>22</v>
      </c>
      <c r="B17" s="14" t="s">
        <v>26</v>
      </c>
      <c r="C17" s="50" t="s">
        <v>131</v>
      </c>
      <c r="D17" s="14"/>
      <c r="E17" s="14" t="s">
        <v>145</v>
      </c>
    </row>
    <row r="18" spans="1:6" ht="41.25" customHeight="1" x14ac:dyDescent="0.25">
      <c r="A18" s="102" t="s">
        <v>28</v>
      </c>
      <c r="B18" s="103"/>
      <c r="C18" s="103"/>
      <c r="D18" s="103"/>
      <c r="E18" s="104"/>
    </row>
    <row r="19" spans="1:6" ht="41.25" customHeight="1" x14ac:dyDescent="0.25">
      <c r="A19" s="94" t="s">
        <v>62</v>
      </c>
      <c r="B19" s="95"/>
      <c r="C19" s="95"/>
      <c r="D19" s="95"/>
      <c r="E19" s="96"/>
      <c r="F19" s="82"/>
    </row>
    <row r="20" spans="1:6" ht="122.45" customHeight="1" x14ac:dyDescent="0.25">
      <c r="A20" s="94" t="s">
        <v>265</v>
      </c>
      <c r="B20" s="95"/>
      <c r="C20" s="95"/>
      <c r="D20" s="95"/>
      <c r="E20" s="96"/>
    </row>
    <row r="21" spans="1:6" ht="61.5" customHeight="1" x14ac:dyDescent="0.25">
      <c r="A21" s="94" t="s">
        <v>264</v>
      </c>
      <c r="B21" s="95"/>
      <c r="C21" s="95"/>
      <c r="D21" s="95"/>
      <c r="E21" s="96"/>
    </row>
    <row r="22" spans="1:6" ht="53.1" customHeight="1" x14ac:dyDescent="0.25">
      <c r="A22" s="94" t="s">
        <v>69</v>
      </c>
      <c r="B22" s="97"/>
      <c r="C22" s="97"/>
      <c r="D22" s="97"/>
      <c r="E22" s="98"/>
    </row>
  </sheetData>
  <mergeCells count="10">
    <mergeCell ref="A19:E19"/>
    <mergeCell ref="A20:E20"/>
    <mergeCell ref="A21:E21"/>
    <mergeCell ref="A22:E22"/>
    <mergeCell ref="A2:E2"/>
    <mergeCell ref="A18:E18"/>
    <mergeCell ref="A3:A4"/>
    <mergeCell ref="B3:B4"/>
    <mergeCell ref="C3:D3"/>
    <mergeCell ref="E3:E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9"/>
  <sheetViews>
    <sheetView tabSelected="1" topLeftCell="A43" zoomScaleNormal="100" workbookViewId="0">
      <selection activeCell="B55" sqref="B55"/>
    </sheetView>
  </sheetViews>
  <sheetFormatPr baseColWidth="10" defaultRowHeight="15" x14ac:dyDescent="0.25"/>
  <cols>
    <col min="1" max="1" width="54.42578125" customWidth="1"/>
    <col min="2" max="2" width="73.85546875" customWidth="1"/>
    <col min="3" max="3" width="16.42578125" customWidth="1"/>
    <col min="4" max="4" width="77.42578125" customWidth="1"/>
    <col min="5" max="5" width="43.85546875" customWidth="1"/>
    <col min="6" max="6" width="104.140625" customWidth="1"/>
    <col min="7" max="7" width="55.28515625" customWidth="1"/>
  </cols>
  <sheetData>
    <row r="1" spans="1:6" x14ac:dyDescent="0.25">
      <c r="A1" s="13"/>
      <c r="B1" s="13"/>
    </row>
    <row r="2" spans="1:6" ht="54" customHeight="1" x14ac:dyDescent="0.25">
      <c r="A2" s="99" t="s">
        <v>29</v>
      </c>
      <c r="B2" s="100"/>
      <c r="C2" s="100"/>
      <c r="D2" s="101"/>
    </row>
    <row r="3" spans="1:6" ht="16.5" customHeight="1" x14ac:dyDescent="0.25">
      <c r="A3" s="18"/>
      <c r="B3" s="37"/>
    </row>
    <row r="4" spans="1:6" ht="20.25" customHeight="1" x14ac:dyDescent="0.25">
      <c r="A4" s="16"/>
      <c r="B4" s="38"/>
      <c r="C4" s="32" t="s">
        <v>103</v>
      </c>
    </row>
    <row r="5" spans="1:6" ht="11.25" customHeight="1" x14ac:dyDescent="0.25">
      <c r="A5" s="16"/>
      <c r="B5" s="17"/>
      <c r="C5" s="33" t="s">
        <v>102</v>
      </c>
    </row>
    <row r="6" spans="1:6" ht="10.5" customHeight="1" x14ac:dyDescent="0.25">
      <c r="A6" s="19"/>
      <c r="B6" s="17"/>
      <c r="C6" s="34" t="s">
        <v>101</v>
      </c>
    </row>
    <row r="7" spans="1:6" s="12" customFormat="1" ht="57" customHeight="1" x14ac:dyDescent="0.25">
      <c r="A7" s="46" t="s">
        <v>115</v>
      </c>
      <c r="B7" s="46" t="s">
        <v>114</v>
      </c>
      <c r="C7" s="47" t="s">
        <v>85</v>
      </c>
      <c r="D7" s="47" t="s">
        <v>104</v>
      </c>
      <c r="E7" s="47" t="s">
        <v>84</v>
      </c>
      <c r="F7" s="85" t="s">
        <v>206</v>
      </c>
    </row>
    <row r="8" spans="1:6" s="12" customFormat="1" ht="39.75" customHeight="1" x14ac:dyDescent="0.25">
      <c r="A8" s="129" t="s">
        <v>108</v>
      </c>
      <c r="B8" s="130"/>
      <c r="C8" s="130"/>
      <c r="D8" s="131"/>
      <c r="E8" s="44"/>
      <c r="F8" s="44"/>
    </row>
    <row r="9" spans="1:6" s="12" customFormat="1" ht="342.6" customHeight="1" x14ac:dyDescent="0.25">
      <c r="A9" s="14" t="s">
        <v>86</v>
      </c>
      <c r="B9" s="14" t="s">
        <v>120</v>
      </c>
      <c r="C9" s="56">
        <v>2</v>
      </c>
      <c r="D9" s="14" t="s">
        <v>190</v>
      </c>
      <c r="E9" s="75"/>
      <c r="F9" s="86"/>
    </row>
    <row r="10" spans="1:6" s="12" customFormat="1" ht="189.75" customHeight="1" x14ac:dyDescent="0.25">
      <c r="A10" s="14" t="s">
        <v>87</v>
      </c>
      <c r="B10" s="14" t="s">
        <v>96</v>
      </c>
      <c r="C10" s="56">
        <v>2</v>
      </c>
      <c r="D10" s="14" t="s">
        <v>191</v>
      </c>
      <c r="E10" s="83" t="s">
        <v>177</v>
      </c>
      <c r="F10" s="86"/>
    </row>
    <row r="11" spans="1:6" s="12" customFormat="1" ht="109.5" customHeight="1" x14ac:dyDescent="0.25">
      <c r="A11" s="14" t="s">
        <v>71</v>
      </c>
      <c r="B11" s="14" t="s">
        <v>72</v>
      </c>
      <c r="C11" s="56">
        <v>2</v>
      </c>
      <c r="D11" s="36" t="s">
        <v>178</v>
      </c>
      <c r="E11" s="14"/>
    </row>
    <row r="12" spans="1:6" s="20" customFormat="1" ht="41.25" customHeight="1" x14ac:dyDescent="0.25">
      <c r="A12" s="129" t="s">
        <v>109</v>
      </c>
      <c r="B12" s="130"/>
      <c r="C12" s="130"/>
      <c r="D12" s="131"/>
      <c r="E12" s="31"/>
    </row>
    <row r="13" spans="1:6" s="12" customFormat="1" ht="409.5" customHeight="1" x14ac:dyDescent="0.25">
      <c r="A13" s="12" t="s">
        <v>89</v>
      </c>
      <c r="B13" s="36" t="s">
        <v>97</v>
      </c>
      <c r="C13" s="56">
        <v>2</v>
      </c>
      <c r="D13" s="36" t="s">
        <v>179</v>
      </c>
      <c r="E13" s="14"/>
    </row>
    <row r="14" spans="1:6" s="12" customFormat="1" ht="133.5" customHeight="1" x14ac:dyDescent="0.25">
      <c r="A14" s="14" t="s">
        <v>80</v>
      </c>
      <c r="B14" s="41" t="s">
        <v>88</v>
      </c>
      <c r="C14" s="56">
        <v>2</v>
      </c>
      <c r="D14" s="14" t="s">
        <v>148</v>
      </c>
      <c r="E14" s="36" t="s">
        <v>180</v>
      </c>
    </row>
    <row r="15" spans="1:6" s="12" customFormat="1" ht="93" customHeight="1" x14ac:dyDescent="0.25">
      <c r="A15" s="14" t="s">
        <v>55</v>
      </c>
      <c r="B15" s="14" t="s">
        <v>116</v>
      </c>
      <c r="C15" s="56">
        <v>2</v>
      </c>
      <c r="D15" s="14" t="s">
        <v>147</v>
      </c>
      <c r="E15" s="36" t="s">
        <v>181</v>
      </c>
    </row>
    <row r="16" spans="1:6" s="12" customFormat="1" ht="133.5" customHeight="1" x14ac:dyDescent="0.25">
      <c r="A16" s="14" t="s">
        <v>54</v>
      </c>
      <c r="B16" s="30" t="s">
        <v>125</v>
      </c>
      <c r="C16" s="56">
        <v>2</v>
      </c>
      <c r="D16" s="14" t="s">
        <v>174</v>
      </c>
      <c r="E16" s="84" t="s">
        <v>182</v>
      </c>
      <c r="F16" s="14" t="s">
        <v>208</v>
      </c>
    </row>
    <row r="17" spans="1:6" s="12" customFormat="1" ht="100.5" customHeight="1" x14ac:dyDescent="0.25">
      <c r="A17" s="30" t="s">
        <v>73</v>
      </c>
      <c r="B17" s="30" t="s">
        <v>121</v>
      </c>
      <c r="C17" s="56">
        <v>2</v>
      </c>
      <c r="D17" s="36" t="s">
        <v>183</v>
      </c>
      <c r="E17" s="14"/>
    </row>
    <row r="18" spans="1:6" s="12" customFormat="1" ht="293.25" customHeight="1" x14ac:dyDescent="0.25">
      <c r="A18" s="14" t="s">
        <v>90</v>
      </c>
      <c r="B18" s="36" t="s">
        <v>124</v>
      </c>
      <c r="C18" s="56">
        <v>2</v>
      </c>
      <c r="D18" s="14" t="s">
        <v>193</v>
      </c>
      <c r="E18" s="83" t="s">
        <v>194</v>
      </c>
      <c r="F18" s="14" t="s">
        <v>211</v>
      </c>
    </row>
    <row r="19" spans="1:6" s="12" customFormat="1" ht="69.75" customHeight="1" x14ac:dyDescent="0.25">
      <c r="A19" s="14" t="s">
        <v>92</v>
      </c>
      <c r="B19" s="14" t="s">
        <v>98</v>
      </c>
      <c r="C19" s="76" t="s">
        <v>175</v>
      </c>
      <c r="D19" s="70" t="s">
        <v>149</v>
      </c>
      <c r="E19" s="14"/>
    </row>
    <row r="20" spans="1:6" s="12" customFormat="1" ht="46.5" customHeight="1" x14ac:dyDescent="0.25">
      <c r="A20" s="129" t="s">
        <v>110</v>
      </c>
      <c r="B20" s="130"/>
      <c r="C20" s="130"/>
      <c r="D20" s="131"/>
      <c r="E20" s="14"/>
    </row>
    <row r="21" spans="1:6" s="12" customFormat="1" ht="176.25" customHeight="1" x14ac:dyDescent="0.25">
      <c r="A21" s="14" t="s">
        <v>53</v>
      </c>
      <c r="B21" s="36" t="s">
        <v>119</v>
      </c>
      <c r="C21" s="56">
        <v>2</v>
      </c>
      <c r="D21" s="14" t="s">
        <v>195</v>
      </c>
      <c r="E21" s="84" t="s">
        <v>169</v>
      </c>
      <c r="F21" s="14" t="s">
        <v>212</v>
      </c>
    </row>
    <row r="22" spans="1:6" s="40" customFormat="1" ht="81" customHeight="1" x14ac:dyDescent="0.25">
      <c r="A22" s="36" t="s">
        <v>57</v>
      </c>
      <c r="B22" s="36" t="s">
        <v>78</v>
      </c>
      <c r="C22" s="56">
        <v>2</v>
      </c>
      <c r="D22" s="36" t="s">
        <v>184</v>
      </c>
      <c r="E22" s="75"/>
    </row>
    <row r="23" spans="1:6" s="12" customFormat="1" ht="63" customHeight="1" x14ac:dyDescent="0.25">
      <c r="A23" s="14" t="s">
        <v>93</v>
      </c>
      <c r="B23" s="14" t="s">
        <v>117</v>
      </c>
      <c r="C23" s="76" t="s">
        <v>175</v>
      </c>
      <c r="D23" s="14" t="s">
        <v>149</v>
      </c>
      <c r="E23" s="14"/>
    </row>
    <row r="24" spans="1:6" s="21" customFormat="1" ht="36.75" customHeight="1" x14ac:dyDescent="0.25">
      <c r="A24" s="129" t="s">
        <v>111</v>
      </c>
      <c r="B24" s="130"/>
      <c r="C24" s="130"/>
      <c r="D24" s="131"/>
      <c r="E24" s="43"/>
    </row>
    <row r="25" spans="1:6" s="12" customFormat="1" ht="351.75" customHeight="1" x14ac:dyDescent="0.25">
      <c r="A25" s="14" t="s">
        <v>52</v>
      </c>
      <c r="B25" s="14" t="s">
        <v>126</v>
      </c>
      <c r="C25" s="56">
        <v>2</v>
      </c>
      <c r="D25" s="14" t="s">
        <v>197</v>
      </c>
      <c r="E25" s="83" t="s">
        <v>196</v>
      </c>
      <c r="F25" s="14" t="s">
        <v>207</v>
      </c>
    </row>
    <row r="26" spans="1:6" s="12" customFormat="1" ht="215.25" customHeight="1" x14ac:dyDescent="0.25">
      <c r="A26" s="14" t="s">
        <v>51</v>
      </c>
      <c r="B26" s="36" t="s">
        <v>99</v>
      </c>
      <c r="C26" s="56">
        <v>2</v>
      </c>
      <c r="D26" s="14" t="s">
        <v>198</v>
      </c>
      <c r="E26" s="83" t="s">
        <v>150</v>
      </c>
      <c r="F26" s="14" t="s">
        <v>210</v>
      </c>
    </row>
    <row r="27" spans="1:6" s="40" customFormat="1" ht="95.25" customHeight="1" x14ac:dyDescent="0.25">
      <c r="A27" s="36" t="s">
        <v>60</v>
      </c>
      <c r="B27" s="39" t="s">
        <v>76</v>
      </c>
      <c r="C27" s="79">
        <v>2</v>
      </c>
      <c r="D27" s="36" t="s">
        <v>199</v>
      </c>
      <c r="E27" s="36" t="s">
        <v>200</v>
      </c>
    </row>
    <row r="28" spans="1:6" s="12" customFormat="1" ht="80.25" customHeight="1" x14ac:dyDescent="0.25">
      <c r="A28" s="36" t="s">
        <v>77</v>
      </c>
      <c r="B28" s="48" t="s">
        <v>122</v>
      </c>
      <c r="C28" s="56">
        <v>2</v>
      </c>
      <c r="D28" s="14" t="s">
        <v>151</v>
      </c>
      <c r="E28" s="36" t="s">
        <v>201</v>
      </c>
    </row>
    <row r="29" spans="1:6" s="12" customFormat="1" ht="37.5" customHeight="1" x14ac:dyDescent="0.25">
      <c r="A29" s="129" t="s">
        <v>112</v>
      </c>
      <c r="B29" s="130"/>
      <c r="C29" s="130"/>
      <c r="D29" s="131"/>
      <c r="E29" s="44"/>
    </row>
    <row r="30" spans="1:6" s="12" customFormat="1" ht="327" customHeight="1" x14ac:dyDescent="0.25">
      <c r="A30" s="14" t="s">
        <v>30</v>
      </c>
      <c r="B30" s="36" t="s">
        <v>75</v>
      </c>
      <c r="C30" s="56">
        <v>2</v>
      </c>
      <c r="D30" s="36" t="s">
        <v>202</v>
      </c>
      <c r="E30" s="14" t="s">
        <v>170</v>
      </c>
    </row>
    <row r="31" spans="1:6" s="12" customFormat="1" ht="159.75" customHeight="1" x14ac:dyDescent="0.25">
      <c r="A31" s="14" t="s">
        <v>58</v>
      </c>
      <c r="B31" s="14" t="s">
        <v>118</v>
      </c>
      <c r="C31" s="79">
        <v>2</v>
      </c>
      <c r="D31" s="14" t="s">
        <v>153</v>
      </c>
      <c r="E31" s="83" t="s">
        <v>152</v>
      </c>
      <c r="F31" s="14" t="s">
        <v>209</v>
      </c>
    </row>
    <row r="32" spans="1:6" s="12" customFormat="1" ht="409.5" customHeight="1" x14ac:dyDescent="0.25">
      <c r="A32" s="14" t="s">
        <v>91</v>
      </c>
      <c r="B32" s="14" t="s">
        <v>123</v>
      </c>
      <c r="C32" s="79">
        <v>2</v>
      </c>
      <c r="D32" s="36" t="s">
        <v>185</v>
      </c>
      <c r="E32" s="83" t="s">
        <v>203</v>
      </c>
      <c r="F32" s="14" t="s">
        <v>213</v>
      </c>
    </row>
    <row r="33" spans="1:5" s="12" customFormat="1" ht="75" x14ac:dyDescent="0.25">
      <c r="A33" s="14" t="s">
        <v>94</v>
      </c>
      <c r="B33" s="14" t="s">
        <v>74</v>
      </c>
      <c r="C33" s="76" t="s">
        <v>175</v>
      </c>
      <c r="D33" s="14" t="s">
        <v>144</v>
      </c>
      <c r="E33" s="14"/>
    </row>
    <row r="34" spans="1:5" s="12" customFormat="1" x14ac:dyDescent="0.25">
      <c r="A34" s="14"/>
      <c r="B34" s="14"/>
      <c r="C34" s="14"/>
      <c r="D34" s="14"/>
      <c r="E34" s="14"/>
    </row>
    <row r="35" spans="1:5" s="12" customFormat="1" ht="32.25" customHeight="1" x14ac:dyDescent="0.25">
      <c r="A35" s="129" t="s">
        <v>113</v>
      </c>
      <c r="B35" s="130"/>
      <c r="C35" s="130"/>
      <c r="D35" s="131"/>
      <c r="E35" s="44"/>
    </row>
    <row r="36" spans="1:5" s="12" customFormat="1" ht="47.1" customHeight="1" x14ac:dyDescent="0.25">
      <c r="A36" s="30" t="s">
        <v>95</v>
      </c>
      <c r="B36" s="14"/>
      <c r="C36" s="76" t="s">
        <v>175</v>
      </c>
      <c r="D36" s="14" t="s">
        <v>144</v>
      </c>
      <c r="E36" s="14"/>
    </row>
    <row r="37" spans="1:5" s="12" customFormat="1" ht="18" customHeight="1" x14ac:dyDescent="0.25">
      <c r="A37" s="42"/>
      <c r="B37" s="14"/>
      <c r="C37" s="14"/>
      <c r="D37" s="14"/>
      <c r="E37" s="45"/>
    </row>
    <row r="38" spans="1:5" s="12" customFormat="1" ht="33" customHeight="1" x14ac:dyDescent="0.25">
      <c r="A38" s="118" t="s">
        <v>31</v>
      </c>
      <c r="B38" s="119"/>
      <c r="C38" s="119"/>
      <c r="D38" s="119"/>
      <c r="E38" s="120"/>
    </row>
    <row r="39" spans="1:5" s="12" customFormat="1" ht="18.75" x14ac:dyDescent="0.25">
      <c r="A39" s="22" t="s">
        <v>205</v>
      </c>
      <c r="B39" s="28" t="s">
        <v>215</v>
      </c>
      <c r="C39" s="56" t="s">
        <v>214</v>
      </c>
      <c r="D39" s="121"/>
      <c r="E39" s="122"/>
    </row>
    <row r="40" spans="1:5" s="12" customFormat="1" ht="118.5" customHeight="1" x14ac:dyDescent="0.25">
      <c r="A40" s="126" t="s">
        <v>32</v>
      </c>
      <c r="B40" s="123" t="s">
        <v>216</v>
      </c>
      <c r="C40" s="124"/>
      <c r="D40" s="124"/>
      <c r="E40" s="125"/>
    </row>
    <row r="41" spans="1:5" s="12" customFormat="1" ht="197.25" customHeight="1" x14ac:dyDescent="0.25">
      <c r="A41" s="127"/>
      <c r="B41" s="123" t="s">
        <v>217</v>
      </c>
      <c r="C41" s="124"/>
      <c r="D41" s="124"/>
      <c r="E41" s="125"/>
    </row>
    <row r="42" spans="1:5" s="12" customFormat="1" ht="163.15" customHeight="1" x14ac:dyDescent="0.25">
      <c r="A42" s="128"/>
      <c r="B42" s="123" t="s">
        <v>192</v>
      </c>
      <c r="C42" s="124"/>
      <c r="D42" s="124"/>
      <c r="E42" s="125"/>
    </row>
    <row r="43" spans="1:5" s="12" customFormat="1" ht="34.5" customHeight="1" x14ac:dyDescent="0.25">
      <c r="A43" s="118" t="s">
        <v>33</v>
      </c>
      <c r="B43" s="119"/>
      <c r="C43" s="119"/>
      <c r="D43" s="119"/>
      <c r="E43" s="120"/>
    </row>
    <row r="44" spans="1:5" s="12" customFormat="1" ht="60.75" customHeight="1" x14ac:dyDescent="0.25">
      <c r="A44" s="22" t="s">
        <v>34</v>
      </c>
      <c r="B44" s="112" t="s">
        <v>107</v>
      </c>
      <c r="C44" s="113"/>
      <c r="D44" s="113"/>
      <c r="E44" s="114"/>
    </row>
    <row r="45" spans="1:5" s="12" customFormat="1" ht="114" customHeight="1" x14ac:dyDescent="0.25">
      <c r="A45" s="22" t="s">
        <v>35</v>
      </c>
      <c r="B45" s="112" t="s">
        <v>266</v>
      </c>
      <c r="C45" s="113"/>
      <c r="D45" s="113"/>
      <c r="E45" s="114"/>
    </row>
    <row r="46" spans="1:5" s="12" customFormat="1" ht="42.75" customHeight="1" x14ac:dyDescent="0.25">
      <c r="A46" s="35" t="s">
        <v>59</v>
      </c>
      <c r="B46" s="115" t="s">
        <v>70</v>
      </c>
      <c r="C46" s="116"/>
      <c r="D46" s="116"/>
      <c r="E46" s="117"/>
    </row>
    <row r="47" spans="1:5" s="12" customFormat="1" x14ac:dyDescent="0.25"/>
    <row r="48" spans="1:5" s="12" customFormat="1" x14ac:dyDescent="0.25"/>
    <row r="49" s="12" customFormat="1" x14ac:dyDescent="0.25"/>
    <row r="50" s="12" customFormat="1" x14ac:dyDescent="0.25"/>
    <row r="51" s="12" customFormat="1" x14ac:dyDescent="0.25"/>
    <row r="52" s="12" customFormat="1" x14ac:dyDescent="0.25"/>
    <row r="53" s="12" customFormat="1" x14ac:dyDescent="0.25"/>
    <row r="54" s="12" customFormat="1" x14ac:dyDescent="0.25"/>
    <row r="55" s="12" customFormat="1" x14ac:dyDescent="0.25"/>
    <row r="56" s="12" customFormat="1" x14ac:dyDescent="0.25"/>
    <row r="57" s="12" customFormat="1" x14ac:dyDescent="0.25"/>
    <row r="58" s="12" customFormat="1" x14ac:dyDescent="0.25"/>
    <row r="59" s="12" customFormat="1" x14ac:dyDescent="0.25"/>
    <row r="60" s="12" customFormat="1" x14ac:dyDescent="0.25"/>
    <row r="61" s="12" customFormat="1" x14ac:dyDescent="0.25"/>
    <row r="62" s="12" customFormat="1" x14ac:dyDescent="0.25"/>
    <row r="63" s="12" customFormat="1" x14ac:dyDescent="0.25"/>
    <row r="64" s="12" customFormat="1" x14ac:dyDescent="0.25"/>
    <row r="65" s="12" customFormat="1" x14ac:dyDescent="0.25"/>
    <row r="66" s="12" customFormat="1" x14ac:dyDescent="0.25"/>
    <row r="67" s="12" customFormat="1" x14ac:dyDescent="0.25"/>
    <row r="68" s="12" customFormat="1" x14ac:dyDescent="0.25"/>
    <row r="69" s="12" customFormat="1" x14ac:dyDescent="0.25"/>
    <row r="70" s="12" customFormat="1" x14ac:dyDescent="0.25"/>
    <row r="71" s="12" customFormat="1" x14ac:dyDescent="0.25"/>
    <row r="72" s="12" customFormat="1" x14ac:dyDescent="0.25"/>
    <row r="73" s="12" customFormat="1" x14ac:dyDescent="0.25"/>
    <row r="74" s="11" customFormat="1" x14ac:dyDescent="0.25"/>
    <row r="75" s="11" customFormat="1" x14ac:dyDescent="0.25"/>
    <row r="76" s="11" customFormat="1" x14ac:dyDescent="0.25"/>
    <row r="77" s="11" customFormat="1" x14ac:dyDescent="0.25"/>
    <row r="78" s="11" customFormat="1" x14ac:dyDescent="0.25"/>
    <row r="79" s="11" customFormat="1" x14ac:dyDescent="0.25"/>
  </sheetData>
  <mergeCells count="17">
    <mergeCell ref="A2:D2"/>
    <mergeCell ref="A8:D8"/>
    <mergeCell ref="A12:D12"/>
    <mergeCell ref="B44:E44"/>
    <mergeCell ref="A38:E38"/>
    <mergeCell ref="A20:D20"/>
    <mergeCell ref="A24:D24"/>
    <mergeCell ref="A29:D29"/>
    <mergeCell ref="A35:D35"/>
    <mergeCell ref="B45:E45"/>
    <mergeCell ref="B46:E46"/>
    <mergeCell ref="A43:E43"/>
    <mergeCell ref="D39:E39"/>
    <mergeCell ref="B40:E40"/>
    <mergeCell ref="A40:A42"/>
    <mergeCell ref="B41:E41"/>
    <mergeCell ref="B42:E42"/>
  </mergeCells>
  <pageMargins left="0.7" right="0.7" top="0.75" bottom="0.75" header="0.3" footer="0.3"/>
  <pageSetup paperSize="9" scale="4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topLeftCell="A16" zoomScale="120" zoomScaleNormal="120" workbookViewId="0">
      <selection activeCell="E16" sqref="E16"/>
    </sheetView>
  </sheetViews>
  <sheetFormatPr baseColWidth="10" defaultRowHeight="15" x14ac:dyDescent="0.25"/>
  <cols>
    <col min="1" max="1" width="37.28515625" style="11" customWidth="1"/>
    <col min="2" max="4" width="13.28515625" customWidth="1"/>
    <col min="5" max="5" width="18" customWidth="1"/>
    <col min="6" max="6" width="43.42578125" customWidth="1"/>
    <col min="7" max="7" width="32.7109375" customWidth="1"/>
    <col min="8" max="8" width="25.85546875" customWidth="1"/>
    <col min="9" max="9" width="17" customWidth="1"/>
    <col min="10" max="10" width="17.7109375" customWidth="1"/>
    <col min="11" max="11" width="35.28515625" customWidth="1"/>
    <col min="12" max="12" width="22.7109375" customWidth="1"/>
  </cols>
  <sheetData>
    <row r="1" spans="1:12" ht="30.75" customHeight="1" x14ac:dyDescent="0.25"/>
    <row r="2" spans="1:12" ht="56.25" customHeight="1" x14ac:dyDescent="0.25">
      <c r="A2" s="25" t="s">
        <v>39</v>
      </c>
      <c r="B2" s="25" t="s">
        <v>127</v>
      </c>
      <c r="C2" s="25" t="s">
        <v>42</v>
      </c>
      <c r="D2" s="25" t="s">
        <v>43</v>
      </c>
      <c r="E2" s="25" t="s">
        <v>44</v>
      </c>
      <c r="F2" s="25" t="s">
        <v>50</v>
      </c>
      <c r="G2" s="26" t="s">
        <v>45</v>
      </c>
      <c r="H2" s="26" t="s">
        <v>46</v>
      </c>
      <c r="I2" s="26" t="s">
        <v>49</v>
      </c>
      <c r="J2" s="26" t="s">
        <v>47</v>
      </c>
      <c r="K2" s="26" t="s">
        <v>79</v>
      </c>
      <c r="L2" s="26" t="s">
        <v>48</v>
      </c>
    </row>
    <row r="3" spans="1:12" ht="36.75" customHeight="1" x14ac:dyDescent="0.25">
      <c r="A3" s="132" t="s">
        <v>218</v>
      </c>
      <c r="B3" s="133"/>
      <c r="C3" s="133"/>
      <c r="D3" s="133"/>
      <c r="E3" s="134"/>
      <c r="F3" s="62"/>
      <c r="G3" s="63"/>
      <c r="H3" s="64"/>
      <c r="I3" s="64"/>
      <c r="J3" s="64"/>
      <c r="K3" s="64"/>
      <c r="L3" s="64"/>
    </row>
    <row r="4" spans="1:12" ht="75.75" customHeight="1" x14ac:dyDescent="0.25">
      <c r="A4" s="141" t="s">
        <v>155</v>
      </c>
      <c r="B4" s="147"/>
      <c r="C4" s="143">
        <v>486559</v>
      </c>
      <c r="D4" s="145"/>
      <c r="E4" s="148" t="s">
        <v>231</v>
      </c>
      <c r="F4" s="147" t="s">
        <v>219</v>
      </c>
      <c r="G4" s="61" t="s">
        <v>220</v>
      </c>
      <c r="H4" s="147" t="s">
        <v>226</v>
      </c>
      <c r="I4" s="147" t="s">
        <v>222</v>
      </c>
      <c r="J4" s="147" t="s">
        <v>223</v>
      </c>
      <c r="K4" s="147" t="s">
        <v>257</v>
      </c>
      <c r="L4" s="147" t="s">
        <v>224</v>
      </c>
    </row>
    <row r="5" spans="1:12" ht="60.75" x14ac:dyDescent="0.25">
      <c r="A5" s="142"/>
      <c r="B5" s="144"/>
      <c r="C5" s="144"/>
      <c r="D5" s="146"/>
      <c r="E5" s="149"/>
      <c r="F5" s="144"/>
      <c r="G5" s="59" t="s">
        <v>221</v>
      </c>
      <c r="H5" s="144"/>
      <c r="I5" s="144"/>
      <c r="J5" s="144"/>
      <c r="K5" s="144"/>
      <c r="L5" s="144"/>
    </row>
    <row r="6" spans="1:12" ht="156" customHeight="1" x14ac:dyDescent="0.25">
      <c r="A6" s="141" t="s">
        <v>225</v>
      </c>
      <c r="B6" s="143">
        <v>461245</v>
      </c>
      <c r="C6" s="147"/>
      <c r="D6" s="147"/>
      <c r="E6" s="148" t="s">
        <v>232</v>
      </c>
      <c r="F6" s="147" t="s">
        <v>227</v>
      </c>
      <c r="G6" s="61" t="s">
        <v>228</v>
      </c>
      <c r="H6" s="58" t="s">
        <v>154</v>
      </c>
      <c r="I6" s="147" t="s">
        <v>222</v>
      </c>
      <c r="J6" s="147" t="s">
        <v>233</v>
      </c>
      <c r="K6" s="147" t="s">
        <v>258</v>
      </c>
      <c r="L6" s="147" t="s">
        <v>234</v>
      </c>
    </row>
    <row r="7" spans="1:12" ht="171" customHeight="1" x14ac:dyDescent="0.25">
      <c r="A7" s="142"/>
      <c r="B7" s="144"/>
      <c r="C7" s="144"/>
      <c r="D7" s="144"/>
      <c r="E7" s="149"/>
      <c r="F7" s="144"/>
      <c r="G7" s="61" t="s">
        <v>229</v>
      </c>
      <c r="H7" s="58" t="s">
        <v>230</v>
      </c>
      <c r="I7" s="144"/>
      <c r="J7" s="144"/>
      <c r="K7" s="144"/>
      <c r="L7" s="144"/>
    </row>
    <row r="8" spans="1:12" ht="45" customHeight="1" x14ac:dyDescent="0.25">
      <c r="A8" s="135" t="s">
        <v>243</v>
      </c>
      <c r="B8" s="136"/>
      <c r="C8" s="136"/>
      <c r="D8" s="136"/>
      <c r="E8" s="137"/>
      <c r="F8" s="24"/>
      <c r="G8" s="24"/>
      <c r="H8" s="24"/>
      <c r="I8" s="24"/>
      <c r="J8" s="24"/>
      <c r="K8" s="24"/>
      <c r="L8" s="27"/>
    </row>
    <row r="9" spans="1:12" ht="55.5" customHeight="1" x14ac:dyDescent="0.25">
      <c r="A9" s="141" t="s">
        <v>138</v>
      </c>
      <c r="B9" s="143"/>
      <c r="C9" s="150">
        <v>363844</v>
      </c>
      <c r="D9" s="147"/>
      <c r="E9" s="147" t="s">
        <v>240</v>
      </c>
      <c r="F9" s="147" t="s">
        <v>235</v>
      </c>
      <c r="G9" s="61" t="s">
        <v>236</v>
      </c>
      <c r="H9" s="147" t="s">
        <v>239</v>
      </c>
      <c r="I9" s="147" t="s">
        <v>222</v>
      </c>
      <c r="J9" s="147" t="s">
        <v>238</v>
      </c>
      <c r="K9" s="147" t="s">
        <v>258</v>
      </c>
      <c r="L9" s="156" t="s">
        <v>241</v>
      </c>
    </row>
    <row r="10" spans="1:12" ht="80.25" customHeight="1" x14ac:dyDescent="0.25">
      <c r="A10" s="153"/>
      <c r="B10" s="151"/>
      <c r="C10" s="151"/>
      <c r="D10" s="151"/>
      <c r="E10" s="151"/>
      <c r="F10" s="151"/>
      <c r="G10" s="87" t="s">
        <v>237</v>
      </c>
      <c r="H10" s="151"/>
      <c r="I10" s="151"/>
      <c r="J10" s="151"/>
      <c r="K10" s="151"/>
      <c r="L10" s="157"/>
    </row>
    <row r="11" spans="1:12" ht="45" customHeight="1" x14ac:dyDescent="0.25">
      <c r="A11" s="135" t="s">
        <v>244</v>
      </c>
      <c r="B11" s="136"/>
      <c r="C11" s="136"/>
      <c r="D11" s="136"/>
      <c r="E11" s="137"/>
      <c r="F11" s="60"/>
      <c r="G11" s="61"/>
      <c r="H11" s="58"/>
      <c r="I11" s="58"/>
      <c r="J11" s="58"/>
      <c r="K11" s="89"/>
      <c r="L11" s="88"/>
    </row>
    <row r="12" spans="1:12" ht="90" customHeight="1" x14ac:dyDescent="0.25">
      <c r="A12" s="141" t="s">
        <v>139</v>
      </c>
      <c r="B12" s="150">
        <v>461245</v>
      </c>
      <c r="C12" s="154"/>
      <c r="D12" s="154"/>
      <c r="E12" s="150" t="s">
        <v>232</v>
      </c>
      <c r="F12" s="147" t="s">
        <v>242</v>
      </c>
      <c r="G12" s="61" t="s">
        <v>245</v>
      </c>
      <c r="H12" s="147" t="s">
        <v>247</v>
      </c>
      <c r="I12" s="147" t="s">
        <v>222</v>
      </c>
      <c r="J12" s="147" t="s">
        <v>248</v>
      </c>
      <c r="K12" s="147" t="s">
        <v>258</v>
      </c>
      <c r="L12" s="156" t="s">
        <v>249</v>
      </c>
    </row>
    <row r="13" spans="1:12" ht="60" x14ac:dyDescent="0.25">
      <c r="A13" s="153"/>
      <c r="B13" s="152"/>
      <c r="C13" s="155"/>
      <c r="D13" s="155"/>
      <c r="E13" s="152"/>
      <c r="F13" s="151"/>
      <c r="G13" s="61" t="s">
        <v>246</v>
      </c>
      <c r="H13" s="151"/>
      <c r="I13" s="144"/>
      <c r="J13" s="151"/>
      <c r="K13" s="151"/>
      <c r="L13" s="157"/>
    </row>
    <row r="14" spans="1:12" ht="30" customHeight="1" x14ac:dyDescent="0.25">
      <c r="A14" s="135" t="s">
        <v>256</v>
      </c>
      <c r="B14" s="136"/>
      <c r="C14" s="136"/>
      <c r="D14" s="136"/>
      <c r="E14" s="137"/>
      <c r="F14" s="24"/>
      <c r="G14" s="24"/>
      <c r="H14" s="24"/>
      <c r="I14" s="24"/>
      <c r="J14" s="24"/>
      <c r="K14" s="24"/>
      <c r="L14" s="27"/>
    </row>
    <row r="15" spans="1:12" ht="144" x14ac:dyDescent="0.25">
      <c r="A15" s="57" t="s">
        <v>140</v>
      </c>
      <c r="B15" s="50"/>
      <c r="C15" s="91">
        <v>50000</v>
      </c>
      <c r="D15" s="50"/>
      <c r="E15" s="58" t="s">
        <v>252</v>
      </c>
      <c r="F15" s="61" t="s">
        <v>250</v>
      </c>
      <c r="G15" s="58" t="s">
        <v>156</v>
      </c>
      <c r="H15" s="14" t="s">
        <v>157</v>
      </c>
      <c r="I15" s="14" t="s">
        <v>158</v>
      </c>
      <c r="J15" s="50" t="s">
        <v>238</v>
      </c>
      <c r="K15" s="58" t="s">
        <v>258</v>
      </c>
      <c r="L15" s="58" t="s">
        <v>251</v>
      </c>
    </row>
    <row r="16" spans="1:12" ht="156" x14ac:dyDescent="0.25">
      <c r="A16" s="57" t="s">
        <v>141</v>
      </c>
      <c r="B16" s="50"/>
      <c r="C16" s="90">
        <v>350000</v>
      </c>
      <c r="D16" s="50"/>
      <c r="E16" s="58" t="s">
        <v>253</v>
      </c>
      <c r="F16" s="61" t="s">
        <v>255</v>
      </c>
      <c r="G16" s="58" t="s">
        <v>260</v>
      </c>
      <c r="H16" s="50" t="s">
        <v>159</v>
      </c>
      <c r="I16" s="50" t="s">
        <v>160</v>
      </c>
      <c r="J16" s="50" t="s">
        <v>238</v>
      </c>
      <c r="K16" s="58" t="s">
        <v>259</v>
      </c>
      <c r="L16" s="88" t="s">
        <v>254</v>
      </c>
    </row>
    <row r="17" spans="1:12" x14ac:dyDescent="0.25">
      <c r="A17" s="23"/>
      <c r="B17" s="24"/>
      <c r="C17" s="24"/>
      <c r="D17" s="24"/>
      <c r="E17" s="24"/>
      <c r="F17" s="24"/>
      <c r="G17" s="24"/>
      <c r="H17" s="24"/>
      <c r="I17" s="24"/>
      <c r="J17" s="24"/>
      <c r="K17" s="24"/>
      <c r="L17" s="27"/>
    </row>
    <row r="18" spans="1:12" ht="30" x14ac:dyDescent="0.25">
      <c r="A18" s="23" t="s">
        <v>142</v>
      </c>
      <c r="B18" s="24"/>
      <c r="C18" s="24"/>
      <c r="D18" s="24"/>
      <c r="E18" s="24"/>
      <c r="F18" s="24"/>
      <c r="G18" s="24"/>
      <c r="H18" s="24"/>
      <c r="I18" s="24"/>
      <c r="J18" s="24"/>
      <c r="K18" s="24"/>
      <c r="L18" s="27"/>
    </row>
    <row r="19" spans="1:12" x14ac:dyDescent="0.25">
      <c r="A19" s="23"/>
      <c r="B19" s="24"/>
      <c r="C19" s="24"/>
      <c r="D19" s="24"/>
      <c r="E19" s="24"/>
      <c r="F19" s="24"/>
      <c r="G19" s="24"/>
      <c r="H19" s="24"/>
      <c r="I19" s="24"/>
      <c r="J19" s="24"/>
      <c r="K19" s="24"/>
      <c r="L19" s="27"/>
    </row>
    <row r="20" spans="1:12" ht="30" x14ac:dyDescent="0.25">
      <c r="A20" s="23" t="s">
        <v>143</v>
      </c>
      <c r="B20" s="24"/>
      <c r="C20" s="24"/>
      <c r="D20" s="24"/>
      <c r="E20" s="24"/>
      <c r="F20" s="24"/>
      <c r="G20" s="24"/>
      <c r="H20" s="24"/>
      <c r="I20" s="24"/>
      <c r="J20" s="24"/>
      <c r="K20" s="24"/>
      <c r="L20" s="27"/>
    </row>
    <row r="21" spans="1:12" x14ac:dyDescent="0.25">
      <c r="A21" s="23"/>
      <c r="B21" s="24"/>
      <c r="C21" s="24"/>
      <c r="D21" s="24"/>
      <c r="E21" s="24"/>
      <c r="F21" s="24"/>
      <c r="G21" s="24"/>
      <c r="H21" s="24"/>
      <c r="I21" s="24"/>
      <c r="J21" s="24"/>
      <c r="K21" s="24"/>
      <c r="L21" s="27"/>
    </row>
    <row r="22" spans="1:12" x14ac:dyDescent="0.25">
      <c r="A22" s="23" t="s">
        <v>40</v>
      </c>
      <c r="B22" s="24"/>
      <c r="C22" s="24"/>
      <c r="D22" s="24"/>
      <c r="E22" s="24"/>
      <c r="F22" s="24"/>
      <c r="G22" s="24"/>
      <c r="H22" s="24"/>
      <c r="I22" s="24"/>
      <c r="J22" s="24"/>
      <c r="K22" s="24"/>
      <c r="L22" s="27"/>
    </row>
    <row r="23" spans="1:12" x14ac:dyDescent="0.25">
      <c r="A23" s="23" t="s">
        <v>41</v>
      </c>
      <c r="B23" s="24"/>
      <c r="C23" s="24"/>
      <c r="D23" s="24"/>
      <c r="E23" s="24"/>
      <c r="F23" s="24"/>
      <c r="G23" s="24"/>
      <c r="H23" s="24"/>
      <c r="I23" s="24"/>
      <c r="J23" s="24"/>
      <c r="K23" s="24"/>
      <c r="L23" s="27"/>
    </row>
    <row r="26" spans="1:12" x14ac:dyDescent="0.25">
      <c r="A26" s="67"/>
      <c r="B26" s="68"/>
      <c r="C26" s="68"/>
      <c r="D26" s="68"/>
      <c r="E26" s="65" t="s">
        <v>162</v>
      </c>
      <c r="F26" s="65" t="s">
        <v>163</v>
      </c>
      <c r="G26" s="65" t="s">
        <v>164</v>
      </c>
      <c r="H26" s="65" t="s">
        <v>165</v>
      </c>
    </row>
    <row r="27" spans="1:12" x14ac:dyDescent="0.25">
      <c r="A27" s="67"/>
      <c r="B27" s="68"/>
      <c r="C27" s="68"/>
      <c r="D27" s="68"/>
      <c r="E27" s="74">
        <v>886559</v>
      </c>
      <c r="F27" s="54">
        <v>1286334</v>
      </c>
      <c r="G27" s="27"/>
      <c r="H27" s="27"/>
    </row>
    <row r="28" spans="1:12" ht="45" customHeight="1" x14ac:dyDescent="0.25">
      <c r="A28" s="140" t="s">
        <v>155</v>
      </c>
      <c r="B28" s="140"/>
      <c r="C28" s="140"/>
      <c r="D28" s="140"/>
      <c r="E28" s="66">
        <v>54.88</v>
      </c>
      <c r="F28" s="71"/>
      <c r="G28" s="69">
        <v>486559</v>
      </c>
      <c r="H28" s="69">
        <f>ROUND(F28*F27,2)</f>
        <v>0</v>
      </c>
    </row>
    <row r="29" spans="1:12" ht="45" customHeight="1" x14ac:dyDescent="0.25">
      <c r="A29" s="138" t="s">
        <v>137</v>
      </c>
      <c r="B29" s="138"/>
      <c r="C29" s="138"/>
      <c r="D29" s="138"/>
      <c r="E29" s="72"/>
      <c r="F29" s="66">
        <v>35.86</v>
      </c>
      <c r="G29" s="69">
        <f>ROUND(E29*E27,2)</f>
        <v>0</v>
      </c>
      <c r="H29" s="69">
        <v>461245</v>
      </c>
    </row>
    <row r="30" spans="1:12" x14ac:dyDescent="0.25">
      <c r="A30" s="138" t="s">
        <v>138</v>
      </c>
      <c r="B30" s="138"/>
      <c r="C30" s="138"/>
      <c r="D30" s="138"/>
      <c r="E30" s="72"/>
      <c r="F30" s="71">
        <v>28.29</v>
      </c>
      <c r="G30" s="69"/>
      <c r="H30" s="69">
        <v>363844</v>
      </c>
    </row>
    <row r="31" spans="1:12" ht="30" customHeight="1" x14ac:dyDescent="0.25">
      <c r="A31" s="138" t="s">
        <v>139</v>
      </c>
      <c r="B31" s="138"/>
      <c r="C31" s="138"/>
      <c r="D31" s="138"/>
      <c r="E31" s="72"/>
      <c r="F31" s="66">
        <v>35.86</v>
      </c>
      <c r="G31" s="69">
        <f>ROUND(E31*E27,2)</f>
        <v>0</v>
      </c>
      <c r="H31" s="69">
        <v>461245</v>
      </c>
    </row>
    <row r="32" spans="1:12" ht="30" customHeight="1" x14ac:dyDescent="0.25">
      <c r="A32" s="138" t="s">
        <v>140</v>
      </c>
      <c r="B32" s="138"/>
      <c r="C32" s="138"/>
      <c r="D32" s="138"/>
      <c r="E32" s="66">
        <v>5.64</v>
      </c>
      <c r="F32" s="71"/>
      <c r="G32" s="69">
        <v>50000</v>
      </c>
      <c r="H32" s="69">
        <f>ROUND(F32*F27,2)</f>
        <v>0</v>
      </c>
    </row>
    <row r="33" spans="1:8" ht="30" customHeight="1" x14ac:dyDescent="0.25">
      <c r="A33" s="138" t="s">
        <v>141</v>
      </c>
      <c r="B33" s="138"/>
      <c r="C33" s="138"/>
      <c r="D33" s="138"/>
      <c r="E33" s="66">
        <v>39.479999999999997</v>
      </c>
      <c r="F33" s="71"/>
      <c r="G33" s="69">
        <v>350000</v>
      </c>
      <c r="H33" s="69">
        <f>ROUND(F33*F27,2)</f>
        <v>0</v>
      </c>
    </row>
    <row r="34" spans="1:8" x14ac:dyDescent="0.25">
      <c r="A34" s="139" t="s">
        <v>161</v>
      </c>
      <c r="B34" s="139"/>
      <c r="C34" s="139"/>
      <c r="D34" s="139"/>
      <c r="E34" s="66">
        <f>SUM(E28:E33)</f>
        <v>100</v>
      </c>
      <c r="F34" s="66">
        <f>SUM(F28:F33)</f>
        <v>100.01</v>
      </c>
      <c r="G34" s="73">
        <f>SUM(G28:G33)</f>
        <v>886559</v>
      </c>
      <c r="H34" s="69">
        <f>SUM(H28:H33)</f>
        <v>1286334</v>
      </c>
    </row>
    <row r="35" spans="1:8" x14ac:dyDescent="0.25">
      <c r="G35" s="65"/>
      <c r="H35" s="65" t="s">
        <v>166</v>
      </c>
    </row>
  </sheetData>
  <mergeCells count="54">
    <mergeCell ref="L12:L13"/>
    <mergeCell ref="L9:L10"/>
    <mergeCell ref="H12:H13"/>
    <mergeCell ref="F12:F13"/>
    <mergeCell ref="I12:I13"/>
    <mergeCell ref="J12:J13"/>
    <mergeCell ref="K12:K13"/>
    <mergeCell ref="B9:B10"/>
    <mergeCell ref="D9:D10"/>
    <mergeCell ref="E9:E10"/>
    <mergeCell ref="A9:A10"/>
    <mergeCell ref="B12:B13"/>
    <mergeCell ref="A12:A13"/>
    <mergeCell ref="C12:C13"/>
    <mergeCell ref="D12:D13"/>
    <mergeCell ref="F9:F10"/>
    <mergeCell ref="H9:H10"/>
    <mergeCell ref="I9:I10"/>
    <mergeCell ref="J9:J10"/>
    <mergeCell ref="K9:K10"/>
    <mergeCell ref="F6:F7"/>
    <mergeCell ref="K4:K5"/>
    <mergeCell ref="L4:L5"/>
    <mergeCell ref="B6:B7"/>
    <mergeCell ref="H4:H5"/>
    <mergeCell ref="I4:I5"/>
    <mergeCell ref="J4:J5"/>
    <mergeCell ref="F4:F5"/>
    <mergeCell ref="I6:I7"/>
    <mergeCell ref="J6:J7"/>
    <mergeCell ref="L6:L7"/>
    <mergeCell ref="K6:K7"/>
    <mergeCell ref="A33:D33"/>
    <mergeCell ref="A34:D34"/>
    <mergeCell ref="A28:D28"/>
    <mergeCell ref="A29:D29"/>
    <mergeCell ref="A30:D30"/>
    <mergeCell ref="A31:D31"/>
    <mergeCell ref="A3:E3"/>
    <mergeCell ref="A8:E8"/>
    <mergeCell ref="A11:E11"/>
    <mergeCell ref="A14:E14"/>
    <mergeCell ref="A32:D32"/>
    <mergeCell ref="A4:A5"/>
    <mergeCell ref="C4:C5"/>
    <mergeCell ref="D4:D5"/>
    <mergeCell ref="B4:B5"/>
    <mergeCell ref="E4:E5"/>
    <mergeCell ref="A6:A7"/>
    <mergeCell ref="C6:C7"/>
    <mergeCell ref="D6:D7"/>
    <mergeCell ref="E6:E7"/>
    <mergeCell ref="C9:C10"/>
    <mergeCell ref="E12:E1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Données générales</vt:lpstr>
      <vt:lpstr>Grille recevabilité</vt:lpstr>
      <vt:lpstr>Grille sélection</vt:lpstr>
      <vt:lpstr>Plan d'actions</vt:lpstr>
    </vt:vector>
  </TitlesOfParts>
  <Company>Conseil regional Aquitaine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Figueras</dc:creator>
  <cp:lastModifiedBy>Véronique AUDHUY</cp:lastModifiedBy>
  <cp:lastPrinted>2022-01-25T07:42:19Z</cp:lastPrinted>
  <dcterms:created xsi:type="dcterms:W3CDTF">2021-12-29T14:10:37Z</dcterms:created>
  <dcterms:modified xsi:type="dcterms:W3CDTF">2022-10-12T10:21:03Z</dcterms:modified>
</cp:coreProperties>
</file>