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4" l="1"/>
  <c r="B20" i="4"/>
</calcChain>
</file>

<file path=xl/sharedStrings.xml><?xml version="1.0" encoding="utf-8"?>
<sst xmlns="http://schemas.openxmlformats.org/spreadsheetml/2006/main" count="291" uniqueCount="249">
  <si>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</si>
  <si>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</si>
  <si>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</si>
  <si>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</si>
  <si>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</si>
  <si>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</si>
  <si>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</si>
  <si>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</si>
  <si>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</si>
  <si>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</si>
  <si>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</si>
  <si>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</si>
  <si>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</si>
  <si>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</si>
  <si>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</si>
  <si>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</si>
  <si>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</si>
  <si>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</si>
  <si>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</si>
  <si>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</si>
  <si>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</si>
  <si>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</si>
  <si>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</si>
  <si>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</si>
  <si>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</si>
  <si>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</si>
  <si>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</si>
  <si>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</si>
  <si>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</si>
  <si>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</si>
  <si>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</si>
  <si>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</si>
  <si>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</si>
  <si>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</si>
  <si>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</si>
  <si>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</si>
  <si>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</si>
  <si>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</si>
  <si>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</si>
  <si>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</si>
  <si>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</si>
  <si>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</si>
  <si>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</si>
  <si>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FEDER OS 5.1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</si>
  <si>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</si>
  <si>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</si>
  <si>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</si>
  <si>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</si>
  <si>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</si>
  <si>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</si>
  <si>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</si>
  <si>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</si>
  <si>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</si>
  <si>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</si>
  <si>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</si>
  <si>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</si>
  <si>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</si>
  <si>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</si>
  <si>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</si>
  <si>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</si>
  <si>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</si>
  <si>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</si>
  <si>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</si>
  <si>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</si>
  <si>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</si>
  <si>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</si>
  <si>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</si>
  <si>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</si>
  <si>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</si>
  <si>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</si>
  <si>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</si>
  <si>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</si>
  <si>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</si>
  <si>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</si>
  <si>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</si>
  <si>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</si>
  <si>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</si>
  <si>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</si>
  <si>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</si>
  <si>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 xml:space="preserve">Capacité à assurer le suivi des progrès accomplis dans la réalisation des objectifs de la stratégie, à évaluer la mise en œuvre de la stratégie </t>
  </si>
  <si>
    <t>L’aide réservée à l’animation (hors animation thématique), à la gestion, au suivi et à l’évaluation de la stratégie n’excède pas 25% du montant total de la contribution publique à la stratégie (article 34 du RPDC du 24 juin 2021)</t>
  </si>
  <si>
    <r>
      <t></t>
    </r>
    <r>
      <rPr>
        <b/>
        <sz val="11"/>
        <color theme="1"/>
        <rFont val="Symbol"/>
        <family val="1"/>
        <charset val="2"/>
      </rPr>
      <t xml:space="preserve"> </t>
    </r>
    <r>
      <rPr>
        <b/>
        <sz val="11"/>
        <color theme="1"/>
        <rFont val="Calibri"/>
        <family val="2"/>
        <scheme val="minor"/>
      </rPr>
      <t>Candidature incomplète : 
Pièces manquantes/Elements de non recevables : 
Date de demande des compléments d'information et délai de réponse :</t>
    </r>
  </si>
  <si>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</si>
  <si>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</si>
  <si>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</si>
  <si>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</si>
  <si>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</si>
  <si>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</si>
  <si>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</si>
  <si>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</si>
  <si>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</si>
  <si>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</si>
  <si>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</si>
  <si>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r>
      <rPr>
        <sz val="11"/>
        <color theme="1"/>
        <rFont val="Calibri"/>
        <family val="2"/>
        <scheme val="minor"/>
      </rPr>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r>
    <r>
      <rPr>
        <sz val="11"/>
        <color rgb="FFFF0000"/>
        <rFont val="Calibri"/>
        <family val="2"/>
        <scheme val="minor"/>
      </rPr>
      <t xml:space="preserve">
</t>
    </r>
  </si>
  <si>
    <t xml:space="preserve">Présentation du Plan d'actions </t>
  </si>
  <si>
    <t>Constitution et animation  du GAL</t>
  </si>
  <si>
    <t xml:space="preserve">
Présentation des territoires ruraux couverts par la mesure LEADER --&gt; Vérifier que les communes de + de 25 000 habitants sont exclues.
Présentation du territoire littoral couvert par le FEAMPA, le cas échéant
Présentation du zonage massif éligible au volet FEDER Pyrénées le cas échéant
</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</si>
  <si>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</si>
  <si>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</si>
  <si>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</si>
  <si>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</si>
  <si>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</si>
  <si>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</si>
  <si>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</si>
  <si>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</si>
  <si>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</si>
  <si>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</si>
  <si>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</si>
  <si>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</si>
  <si>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</si>
  <si>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</si>
  <si>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</si>
  <si>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</si>
  <si>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</si>
  <si>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</si>
  <si>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</si>
  <si>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</si>
  <si>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</si>
  <si>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</si>
  <si>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r>
      <t xml:space="preserve">Vérifier que l'intégralité de la maquette à disposition du GAL est mobilisée dans son plan de financement prévisionnel.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</si>
  <si>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Eléments à vérifier</t>
  </si>
  <si>
    <t>Principes et critères de sélection</t>
  </si>
  <si>
    <t>Modalités de prise en compte des 11 ambitions dans les fiches actions : liens entre objectifs prioritaires et la feuille de route Neo Terra</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</si>
  <si>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Le cas échéant, une fiche d’animation pour le volet économie bleue durable.
Analyse du plan d'actions dans l'onglet spécifique (onglet plan d'actions) de ce tableau : vérification de la complétude des éléments demandés dans les FA
Vérification de la concordance des fiches aux conditions d’éligibilité de chaque fonds du volet territorial</t>
  </si>
  <si>
    <t>quel fléchage prévu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</si>
  <si>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</si>
  <si>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Conditions d'association des partenaires, liens avec les territoires organisés (exemple : quelle coordination prévue avec les autres comités ou conseils de développement existants?), association des habitants du territoire (commmunication, réunion d'information)</t>
  </si>
  <si>
    <t xml:space="preserve">Conformité de la composition du GAL : équilibre de la composition (urbain / rural / littoral, autres...), modalités de renouvellement des membres...
Représentation du Département (membre du collège public), et de la Région (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</si>
  <si>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 xml:space="preserve">Non </t>
  </si>
  <si>
    <t>1 : Périgueux</t>
  </si>
  <si>
    <t>Pays de l'Isle en Périgord</t>
  </si>
  <si>
    <t>Syndicat Mixte Pays de l'Isle en Périgord</t>
  </si>
  <si>
    <t>Emmanuel LEGAY, Président de la structure porteuse</t>
  </si>
  <si>
    <t>Communauté d'Agglomération Grand Périgueux
Communauté de Communes Isle Vern Salembre
Communauté de Communes Isle Double Landais
Communauté de Communes Isle et Crempse en Périgord</t>
  </si>
  <si>
    <t>Sarah GIEDELMANN, Chargé de mission LEADER, GAL Isle en Périgord, 98b avenue du Général de Gaulle, 24660 COULOUNIEIX-CHAMIERS</t>
  </si>
  <si>
    <t>/</t>
  </si>
  <si>
    <t>Oui : 23832 € demandés</t>
  </si>
  <si>
    <t>Lien avec les diagnostics existants territoriaux des collectivités locales (SM Isle en Périgord, CA, CC, Mairies).
Diagnostic prospectif sur le territoire du Pays : les faiblesses, les fragilités, les déséquilibres sociaux, sociétaux, économiques, démographiques, sanitaires, touristiques, naturels, des mobilités sont identifiés et cartographiés. Les atouts également. Les enjeux et objectifs sont fixés pour palier à ces déficits.
AFOM détaillés fournis sur l'armautre territoirale et les réseaux de mobilité, l'attractivité, la cohésion sociale et le développement touristique, la biodiversité et les milieux naturels</t>
  </si>
  <si>
    <t>Objectif prioritaire 4 : Animation inspirante et rigoureuse</t>
  </si>
  <si>
    <t>Objectif prioritaire 3 : Rendre la coopération avec les voisins encore plus effective</t>
  </si>
  <si>
    <t>Objectif prioritaire 2 : Rendre l'économie encore plus innovante et solidaire</t>
  </si>
  <si>
    <t>Objectif prioritaire 1 : Rendre le cadre de vie encore plus attractif et solidaire</t>
  </si>
  <si>
    <t>Fiche-action 1.1 : Encourager de nouvelles pratiques pour les mobilités du quotidien</t>
  </si>
  <si>
    <t>Fiche-action 1.2 : Développer l'intermodalité autour des gares et des haltes ferroviaires</t>
  </si>
  <si>
    <t>Fiche-action 1.3 : Rééquilibrer une offre touristique qui consolide l'identité du territoire</t>
  </si>
  <si>
    <t>Fiche-action 1.4 : Développer des équipements et des aménagements structurants et éco-responsables</t>
  </si>
  <si>
    <t>Fiche-action 1.5 : Soutenir des projets culturels, qui relient l'homme à son environnement</t>
  </si>
  <si>
    <t>Réfléchir collectivement pour initier et consolider des solutions alternatives pour les mobilités du quotidien, soit à la (seconde) voiture personnelle, soit pour celles et ceux qui n’ont pas (ou plus) de moyens de locomotion (jeunes et moins jeunes). 
Nouvelles pratiques à travers :
- La mise en oeuvre d’actions de sensibilisation aux nouvelles pratiques de mobilités
- Le développement de solutions de mobilités innovantes durables
- Le développement de nouveaux services en faveur de la mobilité
- Le renforcement des déplacements doux
- La mise en place de mobilités inversées (« aller vers » de certains services)</t>
  </si>
  <si>
    <t>MO publics  : communes, EPCI, Syndicats mixtes…
MO privés : associations, entreprises, SCIC, SCOP, GAEC</t>
  </si>
  <si>
    <t>CRNA et CD24</t>
  </si>
  <si>
    <t>FEDER
PO NA 2021 2027 – OSP 2.8 : Mobilité urbaine durable
PO NA 2021 2027 – OSP 1.2 : Tirer pleinement parti des avantages de la numérisation
au bénéfice des citoyens, des entreprises et des pouvoirs publics</t>
  </si>
  <si>
    <t>Le train relie et connecte le territoire, avec son réseau de 7 gares, sa navette ferroviaire et sa ville principale « locomotive ». Le train renforce l’attractivité de nombreux pôles secondaires (pôles d’emplois), dans un effet « post Covid » palpable, qui assoit la pratique du télétravail et le développement de choix de vie à la campagne...
Il s’agit ici de :
- créer des aménagements et des nouveaux services
- favoriser les connexions intermodales
- relier le territoire à l’offre ferroviaire du territoire</t>
  </si>
  <si>
    <t xml:space="preserve">Etudes et diagnostics liés à une action soutenue ci-dessous (dépenses éligibles) : 
- Journées, ateliers, manifestation de sensibilisation, communication, promotion 
- Test d'usage (urbanisme tactique)
- Développement outils numériques, centre d'appel
- Billettique intégrée pour emprunter une pluralité des modes de transports
- Transport à la demande, co-voiturage solidaire
- Installation de loueurs de vélos (électriques notamment)
- Solution d’achats groupés solidaires
- Permanences, services itinérants (mobilités inversées, aller vers …)
- Aménagement piétonnier, voies vélo
- Etc…
</t>
  </si>
  <si>
    <t xml:space="preserve">Etudes et diagnostics liés à une action soutenue ci-dessous (dépenses éligibles) : 
- Aire de stationnement de vélos et de nouveaux usages (réparation, location) « Noeuds d’intermodalités » avec des services qui favorisent la rencontre
- Liens entre haltes ferroviaires
- Parkings relais
- Aires de covoiturages
- Voies cyclables, zones de partage, …
- Etc…
</t>
  </si>
  <si>
    <t>MO publics  : communes, EPCI, Syndicats mixtes…</t>
  </si>
  <si>
    <t>CD24</t>
  </si>
  <si>
    <t>FEDER
PO NA 2021 2027 – OSP 2.8 : Mobilité urbaine durable</t>
  </si>
  <si>
    <t xml:space="preserve">1 - L’engagement citoyen pour accélérer la transition écologique et solidaire
4 - Les mobilités propres par le développement des transports collectifs et alternatifs
</t>
  </si>
  <si>
    <t>4 - Les mobilités propres par le développement des transports collectifs et alternatifs
5 - Un urbanisme durable et résilient, économe en ressources, qui s’adapte aux risques naturels</t>
  </si>
  <si>
    <t xml:space="preserve">Etudes et diagnostics liés à une action soutenue ci-dessous (dépenses éligibles) : 
- Journées, ateliers, manifestations, sensibilisation, communication, promotion
- Parcours ludiques, pédagogiques et participatifs (Visite guidée par des habitants ambassadeurs du territoire, sentiers d’interprétation)
- Visites à la ferme, itinéraires culinaires / gastronomie
- Itinéraires tourisme-nature/tourisme vert pédagogiques (identité autour de la Biodiversité, zones humides, Natura 2000)
- Circuits thématiques (Résistance, Chaux, Chevaliers, Gastronomie, Industrie…)
- Etc…
</t>
  </si>
  <si>
    <t>FEDER
PO NA 2021 2027 – OSP 1.2 : Tirer pleinement parti des avantages de la numérisation
au bénéfice des citoyens, des entreprises et des pouvoirs publics</t>
  </si>
  <si>
    <t>1 - L’engagement citoyen pour accélérer la transition écologique et solidaire
2 - La transition agroécologique pour une alimentation saine et un environnement préservé
5 - Un urbanisme durable et résilient, économe en ressources, qui s’adapte aux risques naturels
8 - La préservation de la biodiversité en réconciliant biodiversité et activités humaines
10 - La préservation des terres agricoles et forestières par une agriculture diversifiée et la préservation de la richesse de ces paysages et de ces milieux naturels</t>
  </si>
  <si>
    <t>Il peut s’agir d’un équipement sportif, culturel et/ou de loisirs ou d’un aménagement paysager, considéré comme « pivot » ou « locomotive » d’une dynamique partenariale au service d’une démarche de développement local intégré, respectueuse de son environnement.
Il s’agit ici d’encourager et soutenir les territoires qui s’engagent dans
- des projets d’équipements culturels, sportifs et/ou de loisirs
à fort rayonnement
- des projets d’aménagements paysagers
- dont la conception, la réalisation et le fonctionnement
- contribuent à leur échelle aux défis du développement durable
au niveau social, économique et environnemental (tels que la ré-utilisation de matériaux, une meilleure gestion des déchets, la décarbonation, la promotion des mobilités, le recours à des circuits de proximité, la mise en place de gouvernance partagée et participative, l’inclusion sociale, l’accessibilité, l’élargissement des horaires d’ouverture)</t>
  </si>
  <si>
    <t>MO publics  : communes, EPCI, Syndicats mixtes…
MO privés : associations, entreprises, SCIC, SCOP, GAEC (sous conditions de conventionnement avec la collectivité)</t>
  </si>
  <si>
    <t>FEDER
PO NA 2021 2027 – OSP 2.1 : Efficacité énergétique du parc tertiaire et résidentiel</t>
  </si>
  <si>
    <t>1 - L’engagement citoyen pour accélérer la transition écologique et solidaire
5 - Un urbanisme durable et résilient, économe en ressources, qui s’adapte aux risques naturels</t>
  </si>
  <si>
    <t>L’offre culturelle en termes de diffusion artistique, de pratiques et d’enseignement artistiques est (au-delà de l’agglomération Périgourdine) en retrait au regard des besoins attendus par la population du PIP. Les projets prennent appui sur :
- la thématique de l’Isle et de l’eau (dans sa dimension symbolique, fonctionnelle et environnementale) et sur les autres versants du patrimoine matériel et immatériel du territoire (gastronomie, forêt, biodiversité, bâti, histoire, …)
- des actions de diffusion et de pratique artistique dans et hors les murs (en privilégiant les zones blanches, l’usage de l’espace public et des espaces transitoires, la convivialité et l’accès au plus grand nombre)
- des projets de médiation culturelle et scientifique
(sensibilisation sur les ressources du territoire)</t>
  </si>
  <si>
    <t>Etudes et diagnostics liés à une action soutenue ci-dessous (dépenses éligibles) : 
- Journées, manifestations, sensibilisation, communication, promotion
- Spectacles, expositions dans les murs et hors les murs (espace public, land art…)
- Résidence d’artistes en lien avec des actions pédagogiques
- Festivals qui valorisent les ressources du territoire
- Art visuel pour valorisation du patrimoine …
- Atelier (itinérant) de pratique artistique
- Etc…</t>
  </si>
  <si>
    <t>FEDER
PO NA 2021 2027 – OSP 2.7 : préservation de la nature et de la biodiversité</t>
  </si>
  <si>
    <t>1 - L’engagement citoyen pour accélérer la transition écologique et solidaire
8 - La préservation de la biodiversité en réconciliant biodiversité et activités humaines</t>
  </si>
  <si>
    <t>Fiche-action 2.1 : Soutenir une production et une consommation locale</t>
  </si>
  <si>
    <t>Fiche action 2.2 : Soutenir une filière de l’économie circulaire</t>
  </si>
  <si>
    <t>Fiche-action 2.3 : Conforter la dynamique des Tiers Lieux</t>
  </si>
  <si>
    <t>Fiche action 2.4 : soutenir des démarches collectives en faveur du commerce et de l’artisanat</t>
  </si>
  <si>
    <t>Etudes et diagnostics liés à une action soutenue ci-dessous (dépenses éligibles) : 
- Journées, ateliers, manifestations, sensibilisation, communication, promotion
- Marchés, Halles
- Plateforme de distribution, points de stockage, de vente
- Valorisation des savoir-faire paysans, l’échange, le partage,
- Appui à l’innovation, à la coordination d’actions collectives (mise en réseau)
- Ateliers de sensibilisation, découverte de produits,
- Utilisation de cuisine collective (multi usage) pour transformation de produit Conserverie
- Mise en place d’espaces nourriciers, jardins partagés, collectifs, Espaces-tests
- Etc…</t>
  </si>
  <si>
    <t>PSN
Soutien aux investissements dans la transformation / commercialisation de produits
agricoles - projets &gt; 300 000 €
PSN
Investissements collectifs (CUMA) / Soutien à la diversification
PSN
Soutien aux produits de qualité</t>
  </si>
  <si>
    <t>1 - L’engagement citoyen pour accélérer la transition écologique et solidaire
2 - La transition agroécologique pour une alimentation saine et un environnement préservé
10 - La préservation des terres agricoles et forestières par une agriculture diversifiée et la préservation de la richesse de ces paysages et de ces milieux naturels</t>
  </si>
  <si>
    <t>Etudes et diagnostics liés à une action soutenue ci-dessous (dépenses éligibles) : 
- Journées, ateliers, manifestations, sensibilisation, communication, promotion
- Ateliers « Up cycling / recycling » (design, customisation d’objets récupérés)
- Repair café
- Recyclerie
- Mise en place de SEL, de Monnaie locale, Troc,
- Magasin Seconde Main …
- Etc…</t>
  </si>
  <si>
    <t>PSN
Soutien aux produits de qualité
FEDER
PO NA 2021 2027 – OSP 2.6 : transition énergétique et écologique : Economie
circulaire et utilisation efficace des ressources</t>
  </si>
  <si>
    <t>1 - L’engagement citoyen pour accélérer la transition écologique et solidaire
7 - Objectif « zéro déchet » par la prévention et la réduction de la production de nos déchets</t>
  </si>
  <si>
    <t>Il s'agit d'encourager la création de lieux vivants, ancrés dans le territoire en proposant des Tiers Lieux en mesure d'attirer tout type de travailleurs.
Les priorités d’intervention porteront sur :
- les études préalables à la mise en place de ces lieux (en état attentif à la mise en place d’une démarche type RSO et au modèle économique)
- le soutien à l’investissement pour aménager et acquérir ces espaces
- le soutien à des actions de travail en réseau
- le soutien à des nouveaux lieu d’animation et de lien social du territoire</t>
  </si>
  <si>
    <t>FEDER
PO NA 2021 2027 – OSP 1.3 : renforcer la croissance et la compétitivité des PME
FSE+
PO NA 2021 2027 – OSP 4.1: Améliorer l’accès à l’emploi des groupes défavorisés sur
le marché du travail et des personnes inactives, la promotion de l’emploi indépendant
et de l’économie sociale et solidaire</t>
  </si>
  <si>
    <t>1 - L’engagement citoyen pour accélérer la transition écologique et solidaire</t>
  </si>
  <si>
    <t xml:space="preserve">Pour répondre au défi de l’adaptation et du maintien de la réponse de proximité, il s’agit ici d’apporter un nouveau souffle en soutenant :
- des actions de mise en réseau des professionnels
- la création ou la réhabilitation d’espaces
-  des services et des produits de qualité
</t>
  </si>
  <si>
    <t>Etudes et diagnostics liés à une action soutenue ci-dessous (dépenses éligibles) : 
- Village d’artisans
- Réhabilitation de friches pour donner un nouvel élan commercial,
- Chaine e-commerce : Plateforme, logistique, distribution, vente
- Innovations commerciales : « Tiny commerce » (itinérant …) …
- Etc…</t>
  </si>
  <si>
    <t>CRNA et CD24
Action Collective de Proximité</t>
  </si>
  <si>
    <t>1 - L’engagement citoyen pour accélérer la transition écologique et solidaire
2 - La transition agroécologique pour une alimentation saine et un environnement préservé
3 - La transition des entreprises par le développement d’un modèle de production sobre
5 - Un urbanisme durable et résilient, économe en ressources, qui s’adapte aux risques naturels</t>
  </si>
  <si>
    <t>Fiche-action 3 : Coopération extra territoriale</t>
  </si>
  <si>
    <t>Le Pays de l’Isle en Périgord souhaite consolider et développer des synergies avec d’autres territoires dans des domaines structurants et innovants, avec le souci de faire émerger des projets concrets communs et apporter une plus-value pour :
- Développer une offre touristique en cohérence et en complémentarité
avec les territoires voisins du Pays de l’Isle en Périgord
- Rendre notre CADRE DE VIE (encore plus) attractif pour les jeunes
par le développement de pôle d’enseignement supérieur et l’élargissement des domaines de formation sur le territoire
- Améliorer les connexions avec les autres territoires dans le domaine
des transports (train – voies cyclables V41)
- Penser les réciprocités avec la métropole Bordelaise en termes d’autonomie alimentaire</t>
  </si>
  <si>
    <t xml:space="preserve">Mise en réseau
Visite étude
Prototypage
Echanges d'expérience et de bonnes pratiques
</t>
  </si>
  <si>
    <t>Fiche-action 4 Animation</t>
  </si>
  <si>
    <t>Missions liées à l'animation
Frais de communication
Missions de suivi et d'évaluation des programmes</t>
  </si>
  <si>
    <t>MO public : Syndicat Mixte du Pays de l'Isle en Périgord</t>
  </si>
  <si>
    <t>Région Nouvelle-Aquitaine / Volet 4 du Contrat régional Région-Pays
Conseil Départemental de la Dordogne / Convention CD24-Pays</t>
  </si>
  <si>
    <t>7 ambitions Neo Terra reprises dans l'ensemble des fiches actions 1 et 2</t>
  </si>
  <si>
    <t>NC</t>
  </si>
  <si>
    <r>
      <rPr>
        <sz val="11"/>
        <rFont val="Calibri"/>
        <family val="2"/>
        <scheme val="minor"/>
      </rPr>
      <t xml:space="preserve">Non </t>
    </r>
    <r>
      <rPr>
        <sz val="11"/>
        <color theme="1"/>
        <rFont val="Calibri"/>
        <family val="2"/>
        <scheme val="minor"/>
      </rPr>
      <t xml:space="preserve">
</t>
    </r>
  </si>
  <si>
    <t>149 156 habitants</t>
  </si>
  <si>
    <t>2017 : suite à la fusion des CC de Mussidanais en Périgord et du Pays de Villamblard (devenues la CC Isle et Crempse en Périgord), les 17 communes de la CC du Pays de Villamblard ont été transférées du GAL Grand-Bergeracois vers le GAL Isle-en-Périgord.</t>
  </si>
  <si>
    <t xml:space="preserve">OS 5.1 : 2 739 759€ </t>
  </si>
  <si>
    <t>LEADER : 1 872 107 €</t>
  </si>
  <si>
    <t>Oui, en attente ouverture droit sur Osiris pour finaliser l'instruction</t>
  </si>
  <si>
    <t>Périmètre du contrat respecté</t>
  </si>
  <si>
    <t>Basé sur différentes études menées (projets de territoires)</t>
  </si>
  <si>
    <t>Charte d'engagement signée par le Syndicat Mixte</t>
  </si>
  <si>
    <t>Périgueux, seule ville &gt;25000 habitants est bien exclue du LEADER mais peut bénéficier du FEDER.
Pas de FEAMPA ni de FEADER Pyrénées</t>
  </si>
  <si>
    <t xml:space="preserve">2 objectfs prioritaires :
- un cadre de vie encore plus attractif et solidaire (5 fiches-actions),
- une économie encore plus innovante et solidaire (4 fiches-actions).
2 autres objectifs prioritaires avec une faible mobilisation des crédits :
- la coopération encore plus effective (1 fiche-action),
- l'animation encore plus inspirante et rigoureuse (1 fiche-action).
Un enjeu transversal pour se projeter collectivement vers un avenir commun
</t>
  </si>
  <si>
    <t>Stratégie européenne locale, qui s’insère dans un cadre général (SCoT, CRTE, PCAET, PAT, Contractualisation Région, Département, PSN et axes du POR 2021-2027) en mesure de renforcer et de rapprocher les projets de territoire dans une recherche d’équilibre et de complémentarités.
Nombreuses réunions au Pays avec les différentes institutions participant à l'élaboration de stratégies territoriales : Région (DATAR, Direction Fonds Européens), Département, Préfecture, CA, CC, communes.
Maintien comités d'opportunité et de sélection. 
Mise en place d'un comité des financeurs qui aura lieu entre l'avis d'opportunité et l'instruction pour optimiser le plan de financement.</t>
  </si>
  <si>
    <t>Innovation, travail en réseau et coopération.
La candidature prévoit dans sa stratégie un volet coopération (transnationale et/ou interterritoriale), qui pourra être financé par un ou plusieurs des 3 fonds mobilisables.</t>
  </si>
  <si>
    <t xml:space="preserve">
SM a repris l'approche EUROSTATS de l'urbain soit agglomération &gt;100 000 habitants avec communes dont la part urbaine &gt;50% : 5 communes urbaines au total soit 1/3 de la population du Pays.
Règle fixée par le GAL : ces 5 communes urbaines ne pourront pas mobiliser plus de 30% des crédits LEADER + FEDER
LEADER fléché sur tout le territoire sauf la commune &gt;25 000 habitants (Périgueux). 
FEDER fléché sur tout le territoire
</t>
  </si>
  <si>
    <t>Enjeu principal : s'engager vers une transition écologique, en faveur d'un territoire attractif, innovant et solidaire. 
Enjeux détaillés par thématiques du diagnostif : sur l'armautre territoirale et les réseaux de mobilité, l'attractivité, la cohésion sociale et le développement touristique, la biodiversité et les milieux naturels. 
LEADER fléché sur tout le territoire sauf la commune &gt;25 000 habitants (Périgueux). 
Règle fixée par le GAL : les 5 communes urbaines (Eurostats) qui représentent 30% de la population du Pays ne pourront pas mobiliser plus de 30% des crédits LEADER + FEDER</t>
  </si>
  <si>
    <t>Indicateurs de réalisation : nombre de stratégies intégrées de développement territorial soutenues
Indicateur de résultat : population couverte par des projets dans le cadre de stratégies de développement intégré
+ indicateurs personnalisés par le Pays propres à chaque fiche-action</t>
  </si>
  <si>
    <t xml:space="preserve">Indicateurs personnalisés par le Pays </t>
  </si>
  <si>
    <t xml:space="preserve">Indicateurs de réalisation : population couverte par des projets dans le cadre de stratégies de développement intégré, nombre de stratégies intégrées de développement territorial soutenues, nombre de projets intégrés de développement territorial soutenus 
Indicateurs de résultat : nombre d'emplois créés 
+ indicateurs personnalisés par le Pays propres à chaque fiche-action
</t>
  </si>
  <si>
    <t xml:space="preserve">
Indicateurs personnalisés par le Pays 
</t>
  </si>
  <si>
    <t>Communication  auprès des structures publiques et privées sur le lancement des nouveaux programmes.
Communication ciblée auprès des porteurs de projet dont les opérations sont identifiées et correspondent à la stratégie (revue de projet issu du contrat régional, du CRTE, du projet de territoire...).
Accompagnement et appui des porteurs de projet à l'aide de fiches de procédure (marchés publics, Régime d'aides d'Etat, documents à fournir, étapes du dossier...) et d'échanges réguliers.
Revue de projet constitutée à partir d'échanges avec les porteurs de projets.
Dossiers seront affinés après échanges avec les cofinanceurs pour optimiser les subventions LEADER/FEDER + plafonds d'aide LEADER/FEDER augmentés par rapport au précédent programme.</t>
  </si>
  <si>
    <t>Le suivi des progrès accomplis dans la réalisation des objectifs de la stratégie sera réalisé à travers des rapports annuels, des tableaux de suivi mensuels, des points d'avancement à chaque comité d'opportunité, de sélection, des financeurs.
Veille stratégique urbain/rural du GAL sur la bonne répartition de l'enveloppe entre ces 2 types de territoire.
Evaluations quantitative et qualitative prévues tout au long de la programmation, basées sur une pluralité d'indicateurs.</t>
  </si>
  <si>
    <t xml:space="preserve">Méthode, concertation, partenaires associés, implication des élus et des divers acteurs  : 
 - entretiens individuels de l'AMO avec Présidents 4 EPCI, Présidents Pays et GAL pour recueillir les besoins, identifier les enjeux, dresser des orientations autour de considérations semblables (sociales, économiques, sociétales et de transition écologique);
 - Groupe Technique Interfonds, constitué de techniciens des 4 EPCI et du Département : vision globale, analyse collective tenant compte de l'urbain et du rural,
 - entretiens individuels "têtes de réseau" (associations, entreprises, incubateurs, office de tourisme, habitants....) pour identifier de projets locaux forts, innovants, qui répondent à la stratégie, 
 - atelier de coécriture (20 personnes : élus, associations, habitants) sur les fiches-actions, 
 - comité de pilotage (Présidents 4 EPCI, Pays et GAL) a validé la stratégie (objectifs opérationnels, fiches-actions, maquette financière et gouvernance). 
Le Pays et le GAL ont diversifié les types de travaux et d'actions pour impliquer une pluralité d'acteurs et ont communiqué à chaque étape de la co-construction sur l'élaboration de la stratégie.
</t>
  </si>
  <si>
    <t>Séminaires de partage réuniront les acteurs impliqués dans l'élaboration de la stratégie.
Présentation et diffusion de la stratégie et du mode d'emploi au sein des conseils communautaires des 4 EPCI et lors d'échanges avec les "têtes de réseau" (associations, entreprises, habitants) afin d'identifier des projets.
Possibilité pour le Pays d'intégrer les réunions cantonales  du Département pour diffuser la stratégie et le mode d'emploi.</t>
  </si>
  <si>
    <r>
      <t xml:space="preserve">L'ensemble du financement prévisionnel est réparti entre le LEADER et le FEDER OS 5.1 dans les fiches-actions. 
Chaque fiche-action mobilise un même fonds (soit LEADER, soit FEDER OS 5.1).
LEADER fléché sur tout le territoire sauf la commune &gt;25 000 habitants (Périgueux). 
Règle fixée par le GAL : les 5 communes urbaines (Eurostats) qui représentent 30% de la population du Pays ne pourront pas mobiliser plus de 30% des crédits LEADER + FEDER
Pas de ligne de partage par montant plafond d'investissement intra-stratégie. 
FEDER axes 1, 2, 3 et PSN mobilisables le cas échéant.
</t>
    </r>
    <r>
      <rPr>
        <sz val="11"/>
        <color theme="1"/>
        <rFont val="Calibri"/>
        <family val="2"/>
        <scheme val="minor"/>
      </rPr>
      <t xml:space="preserve">
</t>
    </r>
  </si>
  <si>
    <t>Composition du GAL : 
 - collège public de 18 membres (9 titulaires + 9 suppléants) où sont représentés le Pays, le Département et les 4 EPCI (base de répartiton des membres des EPCI / leur population), 
 - collège privé de 22 membres (11 titulaires + 11 suppléants) où sont représentés une pluralité d'acteurs liés aux thématiques de la stratégie (base de mobilisation : GAL actuel, comité de sélection FEDER, têtes de réseaux). 
Remplacement d'un membre du collège public : sur délibération de la structure concernée.  
Remplacement d'un membre du collège privé : libre
Ces remplacements sont validés en comité d'opportunité ou de sélection du GAL.
La Région n'a pas de voix délibérative mais sera invitée aux comités d'opportunité ou de sélection.
Membres du GAL signeront une Charte qui détaillera leurs  mandats, leurs désignations dans des organismes (représentant du bureau, de la structure), leurs engagements associatifs pour éviter les groupes et les conflits d'intérêts. 
Le GAL, quand il prépare le comité d'opportunité ou de sélection, vérifie les groupes et conflits d'intérêts et veille à ce que le membre, éventuellemennt concerné, ne participe pas au vote. 
Représentation du privé garantie par la règle du double-quorum : 1er quorum &gt;50% des votants doivent être présents, 2ème quorum parmi les membres votants présents &gt;50% doivent être du collège privé</t>
  </si>
  <si>
    <t>Il s’agit ici de conforter les producteurs et porteurs de projets locaux dans leurs pratiques, d’encourager l’expérimentation pour consolider les « circuits de proximité », en appuyant sur la qualité des produits et des savoir-faire : 
- Sensibiliser le grand public au bien et mieux manger
- Développer de nouveaux points de vente de produits locaux
- Initier des projets qui valorisent des produits locaux
- Soutenir la filière agricole par des actions innovantes
renforcées par une dynamique collective</t>
  </si>
  <si>
    <t>Indicateurs de réalisation : nombre de stratégies intégrées de développement territorial soutenues
Indicateur de résultat :  population couverte par des projets dans le cadre de stratégies de développement intégré
+ indicateurs personnalisés par le Pays propres à chaque fiche-action</t>
  </si>
  <si>
    <t>Animation, gestion, évaluation = 9,84% maquette prévisionelle</t>
  </si>
  <si>
    <t>Description du nombre d'ETP et des missions majeures sur 3 périodes entre 2023 et 2027.
Moyenne 1,5 ETP sur les 5 ans : 1 Directeur assurant le suivi stratégique (temps partiel) + 1 chargée de mission à temps complet animant un programme européen depuis 2019 + 1 personne à temps complet qui sera recrutée pour 2 ans et formée sur l'ingénierie.
 - 2023-2024 2 ETP. Ingénierie : installation du GAL, comités des financeurs, communication, identification des projets, comités d'opportunité et de sélection
 - 2024-2026 2 ETP jusqu'en 2025, 1 ETP de 2025 à 2026. Ingénierie : AAP équipements structurants, comités des financeurs, communication, comités d'opportunité et de sélection, évaluation à mi-parcours, ajustements de la maquette, sélection des projets 
 - 2026-2027 1 ETP. Ingénierie : comités des financeurs, comités d'opportunité et de sélection, sélection des projets, évaluation fin de programmation, communication sur le bilan
- 2023-2027 : suivi stratégique du Directeur évalué dans les dossiers d'animation
Relations d'ingénierie avec les structures dites "têtes de réseau" en lien avec les thématiques de la stratégie ; relations d'ingénierie avec les communes, EPCI, Département, Région, Etat pour identifier des projets ; collaborations avec les porteurs de projets qui seront accompagnés dans le montage des dossiers.
Points clés permettant une bonne adéquation entre les moyens d'ingénierie et de stratégie/plan d'actions : renfort de l'équipe sur 2 ans pour accompagner les porteurs et identifier les premiers projets, nombre restreint de fiches-actions ciblées sur des thématiques claires pour les porteurs de projet, fiche-action spécifique sur les équipements structurants visant à consommer rapidement les crédits.</t>
  </si>
  <si>
    <t>Il s’agit ici de renforcer l’identité d’un territoire, pour des visiteurs (d’ici et d’ailleurs), qui s’éloignent d’un tourisme de masse (faits de piétinements, d’agacements, de saturation et d’inflation) pour favoriser la recherche de destinations calmes et sereines, qui placent les relations humaines et le rapport à la nature au-dessus du nombre de tickets vendus. Dans le cadre du Schéma Départemental de développement touristique il s’agit ici de prendre appui sur la thématique de l’eau (dans sa dimension symbolique, fonctionnelle et environnementale) et les autres versants du patrimoine matériel et immatériel du territoire pour :
- Définir une identité de territoire, qui relie les offres d’Ouest en Est, et du Nord au Sud, mais aussi les liens avec les voisins Périgourdins et Libournais
- Assurer la promotion cette offre dans et hors du territoire
(Métropoles régionales, Paris)
- Renforcer l’offre de services, la signalétique et la communication à proximité de lieux et des itinéraires touristiques
- Concevoir des produits touristiques innovants qui favorisent « l’expérience utilisateur », c’est-à-dire la rencontre avec les habitants afin de valoriser les ressources patrimoniales matérielles, naturelles et immatérielles du territoire</t>
  </si>
  <si>
    <t xml:space="preserve"> - Etude stratégique "macro" sur sports, culture, loisirs (quelles carences ? quels besoins ?)
- Etudes et diagnostics techniques préalables, notamment à la mise en place d’une démarche de type RSO sur les sites et les équipements, pour
diagnostiquer la situation (point de départ) avant d’élaborer un plan d’actions réaliste (à intégrer dans le cout global éligible)
- Projets équipement sportif, culturel et/ou de loisirs ou d’un aménagement paysager, considéré comme « pivot » ou « locomotive » d’une dynamique
partenariale au service d’une démarche de développement local intégré,
- Végétalisation des espaces publics dans un projet global de revitalisation et de développement local (embellissement, espace public …)
- Etc…</t>
  </si>
  <si>
    <t xml:space="preserve">
Il s’agit ici d’initier un système économique dédié à l’efficacité et à la durabilité qui minimise le gaspillage en optimisant la valeur que génèrent les ressources. A travers l’installation d’une filière sur l’économie circulaire, il s’agit de fédérer un éco système (public / privé) en mesure de valoriser les déchets et les invendus, à travers 4 axes :
- Réduire à la source (limiter ses dépenses aux produits dont nous avons réellement besoin)
- Réutiliser (Réparer plutôt que de jeter, trouver des solutions permettant l’échange, le prêt, le don ou la vente de biens et services entre particuliers)
- Reconcevoir (fabriquer des produits de qualité supérieure ou pour d’autres usages, en « sur cyclant » (design) des produits d’origine)
- Recycler (trier, composter, broyer, recycler des déchets)</t>
  </si>
  <si>
    <t>Etudes et diagnostics liés à une action soutenue ci-dessous (dépenses éligibles) : 
- Projets de Tiers Lieux
- Projets de co working
- Projets d’atelier partagé, de Fab Lab
- Projets hybrides renforçant les synergies et les dynamiques collaboratives dans le champ de l’ESS et du développement social local
- Etc…</t>
  </si>
  <si>
    <t>Communes porteurs de projet? Clé de proratisation sur projets CAGP ?</t>
  </si>
  <si>
    <t xml:space="preserve">Alerte sur mise en pratique des 30% de consommation plafonnés sur ces 5 communes urbaines (représentant 30% population du territoire).
Demander au territoire un complément d'information.
</t>
  </si>
  <si>
    <r>
      <t xml:space="preserve">2 objectfs prioritaires : un cadre de vie encore plus attractif et solidaire (5 fiches-actions) + une économie encore plus innovante et solidaire (4 fiches-actions).
2 autres objectifs prioritaires avec une faible mobilisation des crédits : la coopération encore plus effective (1 fiche-action) + l'animation encore plus inspirante et rigoureuse (1 fiche-action).
Stratégie répond en grande partie aux typologies d'action de l'OS 5 : ingénierie de projet, revitalisation centres-bourgs, équipement développant ou maintenant l'accès aux services publics, nouveaux services liés à l'emploi, nouvelles activités durables, développement économique durable, mobilité durable, reconversion et requalification de friches.
Schémas reprenant fiches-actions classées par objectifs prioritaires (priorité des sujets, répartition des crédits, maturité des projets...).
Thématiques de la stratégie FEDER / LEADER comparés avec autres fonds eurpéens disponibles sur ces mêmes thématiques (lignes de partage clairement définies).
Une fiche-action pour la coopération.
Une fiche-action pour l'animation du GAL.
Complétude des fiches-actions OK (voir onglet plan d'actions). Colonne cofinancements potentiellement mobilisables.
</t>
    </r>
    <r>
      <rPr>
        <sz val="8"/>
        <color rgb="FFFF0000"/>
        <rFont val="Calibri"/>
        <family val="2"/>
        <scheme val="minor"/>
      </rPr>
      <t xml:space="preserve">
</t>
    </r>
    <r>
      <rPr>
        <sz val="8"/>
        <color theme="1"/>
        <rFont val="Calibri"/>
        <family val="2"/>
        <scheme val="minor"/>
      </rPr>
      <t xml:space="preserve">Fiches-actions FEDER répondent aux typologies d'actions définies dans l'OS 5.1 du PO FEDER-FSE+
</t>
    </r>
  </si>
  <si>
    <t>Reprendre alerte lignes de partage plan d'actions
Plafonds bas +  taux d'intervention 100%</t>
  </si>
  <si>
    <t>Animation communication évaluation FEDER OS 5 et LEADER</t>
  </si>
  <si>
    <t xml:space="preserve">EVALUATION GLOBALE </t>
  </si>
  <si>
    <t xml:space="preserve">Informations complémentaires  à apporter : 
-Vigilance concernant les modalités de définition de l’urbain : la règle fixée par le GAL de ne pas mobiliser plus de 30% de la maquette financière pour les 5 communes urbaines du territoire va nécessiter un suivi financier précis par fonds tout au long de la programmation. Pouvez-vous préciser les modalités de mise en œuvre concrètes ? 
-Alerte : les agriculteurs, les groupements d’agriculteurs (ex : GAEC) et les SCI ne sont pas éligibles au FEDER 
-Vigilance concernant les fiches-action 1.1 et 1.2 car la Communauté d’Agglomération de Périgueux est une AOM, les actions liées à la mobilité relèvent de l’OSP 2.8 du FEDER 
</t>
  </si>
  <si>
    <r>
      <t xml:space="preserve">Points faibles : </t>
    </r>
    <r>
      <rPr>
        <b/>
        <sz val="10"/>
        <color theme="1"/>
        <rFont val="Calibri"/>
        <family val="2"/>
        <scheme val="minor"/>
      </rPr>
      <t xml:space="preserve">
</t>
    </r>
    <r>
      <rPr>
        <b/>
        <sz val="10"/>
        <color rgb="FFFF0000"/>
        <rFont val="Calibri"/>
        <family val="2"/>
        <scheme val="minor"/>
      </rPr>
      <t/>
    </r>
  </si>
  <si>
    <t>Retour Information complémentaire du territoire</t>
  </si>
  <si>
    <t xml:space="preserve">Un suivi financier précis sera mis en place pour chaque fonds (FEDER OS5 et FEADER) :
• mensuellement (suivi interne) ;
• lors de chaque Comité de Sélection (communication auprès des membres) ;
• annuellement (à l’occasion de la réalisation du rapport d’évaluation).
Ce suivi fera l’objet de calculs, sur une base de calcul indiquée précisément.  
La réponse est cohérente et argumentée. </t>
  </si>
  <si>
    <t>(note initiale : 35/36)</t>
  </si>
  <si>
    <t>36/36</t>
  </si>
  <si>
    <r>
      <t xml:space="preserve"> Liste des pièces manquantes : cf liste infos complétementaires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20/07/2022 (voir synthèse des réponses fournies par le GAL dans la colonne retour informations complémentaires du territoire de la grille de sélection )
</t>
    </r>
    <r>
      <rPr>
        <b/>
        <sz val="11"/>
        <color theme="1"/>
        <rFont val="Symbol"/>
        <family val="1"/>
        <charset val="2"/>
      </rPr>
      <t>®</t>
    </r>
    <r>
      <rPr>
        <b/>
        <sz val="11"/>
        <color theme="1"/>
        <rFont val="Calibri"/>
        <family val="2"/>
        <scheme val="minor"/>
      </rPr>
      <t xml:space="preserve"> Date envoi notification sélection : </t>
    </r>
  </si>
  <si>
    <r>
      <rPr>
        <sz val="11"/>
        <color rgb="FFFF0000"/>
        <rFont val="Calibri"/>
        <family val="2"/>
        <scheme val="minor"/>
      </rPr>
      <t xml:space="preserve">
</t>
    </r>
    <r>
      <rPr>
        <sz val="11"/>
        <color theme="1"/>
        <rFont val="Calibri"/>
        <family val="2"/>
        <scheme val="minor"/>
      </rPr>
      <t xml:space="preserve">
</t>
    </r>
  </si>
  <si>
    <t xml:space="preserve">Le modèle de calcul fourni pour veiller à ce que les 5 communes urbaines ne dépassent pas les 30% de la maquette est précisé et argumenté : la population des 5 communes urbaines représente 50% de la population de la Communauté d'Agglomération. 
Clé de proratisation : montant subvention / 2
</t>
  </si>
  <si>
    <t>Association innovante d'acteurs associatifs, institutionnels, élus et professionnels, habitants et entrepreneurs, ciblés de manière collégiale. Têtes de réseau ciblés.
Réflexion à l'échelle du Pays.
Objectif prioritaire 3 : rendre la coopération avec les voisins encore plus effective (1 fiche-action). Echelle régionale ou nationale. 21 759€ de crédit prévisionnel FEDER (uniquement).
Thématiques retenues : tourisme, cadre de vie pour les jeunes, mobilité, autonomie alimentaire
Plancher subvention FEDER 15 000€ (1 seul projet possible)</t>
  </si>
  <si>
    <t>Structure porteuse est financée par les 4 EPCI du territoire, ce qui garantit au GAL les moyens humains nécessaires pour la mise en œuvre et l'animation des programmes, et optimise "l'identification d'un guichet unique fonds européens" pour les structures publiques ou privées potentiellement intéressées.
Les 4 EPCI, par délibération, ont validé la stratégie et désigné le Syndicat Mixte structure porteuse.
Statuts du Syndicat Mixte Pays de l'Isle-en-Périgord fournis dans la candidature.
Relations d'ingénierie avec les structures dites "têtes de réseau" en lien avec les thématiques de la stratégie ; relations d'ingénierie avec les communes, EPCI, Département, Région, Etat pour identifier des projets ; collaborations avec les porteurs de projets qui seront accompagnés dans le montage des dossiers.
Points clés permettant une bonne adéquation entre les moyens d'ingénierie et de stratégie/plan d'actions : renfort de l'équipe sur 2 ans pour accompagner les porteurs et identifier les premiers projets, nombre restreint de fiches-actions ciblées sur des thématiques claires pour les porteurs de projet, fiche-action spécifique sur les équipements structurants visant à consommer rapidement les crédits.
 - 2023-2024 2 ETP. Ingénierie : installation du GAL, comités des financeurs, communication, identification des projets, comités d'opportunité et de sélection
 - 2024-2026 2 ETP jusqu'en 2025, 1 ETP de 2025 à 2026. Ingénierie : AAP équipements structurants, comités des financeurs, communication, comités d'opportunité et de sélection, évaluation à mi-parcours, ajustements de la maquette, sélection des projets 
 - 2026-2027 1 ETP. Ingénierie : comités des financeurs, comités d'opportunité et de sélection, sélection des projets, évaluation fin de programmation, communication sur le bilan
2023-2027 : suivi stratégique du Directeur évalué dans les dossiers d'animation</t>
  </si>
  <si>
    <r>
      <t></t>
    </r>
    <r>
      <rPr>
        <b/>
        <sz val="11"/>
        <rFont val="Symbol"/>
        <family val="1"/>
        <charset val="2"/>
      </rPr>
      <t xml:space="preserve"> </t>
    </r>
    <r>
      <rPr>
        <b/>
        <sz val="11"/>
        <rFont val="Calibri"/>
        <family val="2"/>
        <scheme val="minor"/>
      </rPr>
      <t>Candidature recevable (l'ensemble des éléments est fourni par le candidat)/Date recevabilité : 11/07/2022</t>
    </r>
  </si>
  <si>
    <r>
      <t xml:space="preserve">Points forts : 
</t>
    </r>
    <r>
      <rPr>
        <b/>
        <sz val="10"/>
        <color theme="1"/>
        <rFont val="Calibri"/>
        <family val="2"/>
        <scheme val="minor"/>
      </rPr>
      <t xml:space="preserve">Analyse des besoins et potentiel de développement du territoire
</t>
    </r>
    <r>
      <rPr>
        <sz val="9"/>
        <color theme="1"/>
        <rFont val="Calibri"/>
        <family val="2"/>
        <scheme val="minor"/>
      </rPr>
      <t>Diagnostic prospectif sur les faiblesses et forces du territoire du Pays. Les enjeux et objectifs sont fixés pour palier à ces déficits.</t>
    </r>
    <r>
      <rPr>
        <b/>
        <sz val="9"/>
        <color theme="1"/>
        <rFont val="Calibri"/>
        <family val="2"/>
        <scheme val="minor"/>
      </rPr>
      <t xml:space="preserve">
</t>
    </r>
    <r>
      <rPr>
        <sz val="9"/>
        <color theme="1"/>
        <rFont val="Calibri"/>
        <family val="2"/>
        <scheme val="minor"/>
      </rPr>
      <t>Répartition de l'enveloppe entre l'urbain et le rural équilibrée : 30% de la maquette destinée aux 5 communes définies comme urbaines (hors Périgueux sur le LEADER car &gt;25 000 habitants) représentant 30% de la population</t>
    </r>
    <r>
      <rPr>
        <b/>
        <sz val="10"/>
        <color theme="1"/>
        <rFont val="Calibri"/>
        <family val="2"/>
        <scheme val="minor"/>
      </rPr>
      <t xml:space="preserve">
Cohérence de la stratégie et objectifs
</t>
    </r>
    <r>
      <rPr>
        <sz val="9"/>
        <color theme="1"/>
        <rFont val="Calibri"/>
        <family val="2"/>
        <scheme val="minor"/>
      </rPr>
      <t>Stratégie claire et simplifiée par rapport à celle de l'ancien programme : 4 objectifis prioritaires, 11 fiches-actions concises.
Stratégie européenne locale qui s’insère dans un cadre général : SCoT, CRTE, PCAET, PAT, Contractualisation Région, Département, PSN et axes du POR 2021-2027</t>
    </r>
    <r>
      <rPr>
        <b/>
        <sz val="9"/>
        <color theme="1"/>
        <rFont val="Calibri"/>
        <family val="2"/>
        <scheme val="minor"/>
      </rPr>
      <t xml:space="preserve">
</t>
    </r>
    <r>
      <rPr>
        <sz val="9"/>
        <color theme="1"/>
        <rFont val="Calibri"/>
        <family val="2"/>
        <scheme val="minor"/>
      </rPr>
      <t xml:space="preserve">Association innovante d'acteurs associatifs, institutionnels, élus et professionnels, habitants et entrepreneurs, ciblés de manière collégiale. </t>
    </r>
    <r>
      <rPr>
        <b/>
        <sz val="9"/>
        <color theme="1"/>
        <rFont val="Calibri"/>
        <family val="2"/>
        <scheme val="minor"/>
      </rPr>
      <t xml:space="preserve">
</t>
    </r>
    <r>
      <rPr>
        <sz val="9"/>
        <color theme="1"/>
        <rFont val="Calibri"/>
        <family val="2"/>
        <scheme val="minor"/>
      </rPr>
      <t>Coopération nationale prévue (1 fiche-action)</t>
    </r>
    <r>
      <rPr>
        <b/>
        <sz val="10"/>
        <color theme="1"/>
        <rFont val="Calibri"/>
        <family val="2"/>
        <scheme val="minor"/>
      </rPr>
      <t xml:space="preserve">
</t>
    </r>
    <r>
      <rPr>
        <sz val="10"/>
        <color theme="1"/>
        <rFont val="Calibri"/>
        <family val="2"/>
        <scheme val="minor"/>
      </rPr>
      <t>Stratégie répond aux typologies d'action de l'OS 5 : ingénierie de projet, revitalisation centres-bourgs, équipement développant ou maintenant l'accès aux services publics, nouveaux services liés à l'emploi, nouvelles activités durables, développement économique durable, mobilité durable, reconversion et requalification de friches.</t>
    </r>
    <r>
      <rPr>
        <b/>
        <sz val="10"/>
        <color theme="1"/>
        <rFont val="Calibri"/>
        <family val="2"/>
        <scheme val="minor"/>
      </rPr>
      <t xml:space="preserve">
</t>
    </r>
    <r>
      <rPr>
        <sz val="10"/>
        <color theme="1"/>
        <rFont val="Calibri"/>
        <family val="2"/>
        <scheme val="minor"/>
      </rPr>
      <t xml:space="preserve">Complétude des fiches-actions </t>
    </r>
    <r>
      <rPr>
        <b/>
        <sz val="10"/>
        <color theme="1"/>
        <rFont val="Calibri"/>
        <family val="2"/>
        <scheme val="minor"/>
      </rPr>
      <t xml:space="preserve">
Cohérence plan de financement et stratégie par fonds
</t>
    </r>
    <r>
      <rPr>
        <sz val="10"/>
        <color theme="1"/>
        <rFont val="Calibri"/>
        <family val="2"/>
        <scheme val="minor"/>
      </rPr>
      <t xml:space="preserve">L'ensemble du financement prévisionnel est réparti entre le LEADER et le FEDER OS 5.1 dans les fiches-actions.  Chaque fiche-action mobilise un même fonds (LEADER ou FEDER OS 5.1).
</t>
    </r>
    <r>
      <rPr>
        <b/>
        <sz val="10"/>
        <color theme="1"/>
        <rFont val="Calibri"/>
        <family val="2"/>
        <scheme val="minor"/>
      </rPr>
      <t xml:space="preserve">
Animation, communication, gestion, suivi et évaluation de la stratégie</t>
    </r>
    <r>
      <rPr>
        <sz val="10"/>
        <color theme="1"/>
        <rFont val="Calibri"/>
        <family val="2"/>
        <scheme val="minor"/>
      </rPr>
      <t xml:space="preserve">
Description du nombre d'ETP (1,5 ETP) et des missions majeures sur 3 périodes entre 2023 et 2027.
Relations d'ingénierie avec les partenaires pour identifier les projets et optimiser le financement. Actions de communication ciblée.
Comités de financeurs affineront les plans de financement pour optimiser le LEADER/FEDER.
Le suivi des progrès accomplis dans la réalisation des objectifs de la stratégie sera réalisé à travers des rapports annuels, des tableaux de suivi mensuels, des points d'avancement à chaque comité d'opportunité, de sélection, des financeurs.
</t>
    </r>
    <r>
      <rPr>
        <b/>
        <sz val="10"/>
        <color theme="1"/>
        <rFont val="Calibri"/>
        <family val="2"/>
        <scheme val="minor"/>
      </rPr>
      <t xml:space="preserve">Cohérence du processeus de mobilisation et de participation des acteurs locaux dans la stratégie </t>
    </r>
    <r>
      <rPr>
        <sz val="10"/>
        <color theme="1"/>
        <rFont val="Calibri"/>
        <family val="2"/>
        <scheme val="minor"/>
      </rPr>
      <t xml:space="preserve">
Evaluations quantitative et qualitative prévues tout au long de la programmation, basées sur une pluralité d'indicateurs.
Composition GAL : représentatif des EPCI/leur population, veille sur l'absence de conflits d'intérêt, </t>
    </r>
    <r>
      <rPr>
        <sz val="10"/>
        <color rgb="FFFF0000"/>
        <rFont val="Calibri"/>
        <family val="2"/>
        <scheme val="minor"/>
      </rPr>
      <t>r</t>
    </r>
    <r>
      <rPr>
        <sz val="10"/>
        <rFont val="Calibri"/>
        <family val="2"/>
        <scheme val="minor"/>
      </rPr>
      <t>épartition à 50% du collège privé et du collège public (à mettre si le GAL prévoit le même nombre de membres collège public/collège privé).</t>
    </r>
    <r>
      <rPr>
        <sz val="10"/>
        <color theme="1"/>
        <rFont val="Calibri"/>
        <family val="2"/>
        <scheme val="minor"/>
      </rPr>
      <t xml:space="preserve">
.
</t>
    </r>
  </si>
  <si>
    <t>L'ensemble des délibérations légalisées ont été transmises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</si>
</sst>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33"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0"/>
      <color theme="1"/>
      <name val="Calibri"/>
      <family val="2"/>
      <scheme val="minor"/>
    </font>
    <font>
      <sz val="8"/>
      <color theme="1"/>
      <name val="Calibri"/>
      <family val="2"/>
      <scheme val="minor"/>
    </font>
    <font>
      <sz val="9"/>
      <name val="Calibri"/>
      <family val="2"/>
      <scheme val="minor"/>
    </font>
    <font>
      <b/>
      <sz val="6"/>
      <color theme="1"/>
      <name val="Calibri"/>
      <family val="2"/>
      <scheme val="minor"/>
    </font>
    <font>
      <sz val="8"/>
      <color rgb="FFFF0000"/>
      <name val="Calibri"/>
      <family val="2"/>
      <scheme val="minor"/>
    </font>
    <font>
      <sz val="10"/>
      <color rgb="FFFF0000"/>
      <name val="Calibri"/>
      <family val="2"/>
      <scheme val="minor"/>
    </font>
    <font>
      <sz val="10"/>
      <name val="Calibri"/>
      <family val="2"/>
      <scheme val="minor"/>
    </font>
    <font>
      <b/>
      <sz val="10"/>
      <color theme="1"/>
      <name val="Calibri"/>
      <family val="2"/>
      <scheme val="minor"/>
    </font>
    <font>
      <b/>
      <sz val="9"/>
      <color theme="1"/>
      <name val="Calibri"/>
      <family val="2"/>
      <scheme val="minor"/>
    </font>
    <font>
      <b/>
      <sz val="10"/>
      <color rgb="FFFF0000"/>
      <name val="Calibri"/>
      <family val="2"/>
      <scheme val="minor"/>
    </font>
    <font>
      <sz val="9"/>
      <color theme="1"/>
      <name val="Calibri"/>
      <family val="2"/>
      <scheme val="minor"/>
    </font>
    <font>
      <b/>
      <sz val="11"/>
      <color theme="1"/>
      <name val="Calibri"/>
      <family val="2"/>
    </font>
    <font>
      <sz val="11"/>
      <color theme="4" tint="0.39997558519241921"/>
      <name val="Calibri"/>
      <family val="2"/>
      <scheme val="minor"/>
    </font>
    <font>
      <b/>
      <sz val="11"/>
      <name val="Symbol"/>
      <family val="1"/>
      <charset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30">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8"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2"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0"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6" fontId="0" fillId="3" borderId="1" xfId="0" applyNumberFormat="1" applyFill="1" applyBorder="1" applyAlignment="1">
      <alignment horizontal="left" vertical="center" wrapText="1"/>
    </xf>
    <xf numFmtId="3" fontId="0" fillId="0" borderId="1" xfId="0" applyNumberFormat="1" applyBorder="1" applyAlignment="1">
      <alignment wrapText="1"/>
    </xf>
    <xf numFmtId="0" fontId="12" fillId="0" borderId="1" xfId="0" applyFont="1" applyBorder="1" applyAlignment="1">
      <alignment wrapText="1"/>
    </xf>
    <xf numFmtId="6" fontId="0" fillId="0" borderId="1" xfId="0" applyNumberFormat="1" applyBorder="1" applyAlignment="1">
      <alignment wrapText="1"/>
    </xf>
    <xf numFmtId="10" fontId="1" fillId="0" borderId="0" xfId="0" applyNumberFormat="1" applyFont="1"/>
    <xf numFmtId="10" fontId="1" fillId="0" borderId="1" xfId="0" applyNumberFormat="1" applyFont="1" applyBorder="1" applyAlignment="1">
      <alignment wrapText="1"/>
    </xf>
    <xf numFmtId="0" fontId="0" fillId="13"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ont="1" applyFill="1" applyBorder="1" applyAlignment="1">
      <alignment horizontal="left" vertical="center" wrapText="1"/>
    </xf>
    <xf numFmtId="6" fontId="0" fillId="3" borderId="1" xfId="0" applyNumberFormat="1" applyFont="1" applyFill="1" applyBorder="1" applyAlignment="1">
      <alignment horizontal="left" vertical="center" wrapText="1"/>
    </xf>
    <xf numFmtId="0" fontId="0" fillId="0" borderId="1" xfId="0" applyFill="1" applyBorder="1" applyAlignment="1">
      <alignment vertical="center" wrapText="1"/>
    </xf>
    <xf numFmtId="0" fontId="19" fillId="0" borderId="1" xfId="0" applyFont="1" applyBorder="1" applyAlignment="1">
      <alignment vertical="center" wrapText="1"/>
    </xf>
    <xf numFmtId="0" fontId="14" fillId="13" borderId="1" xfId="0" applyFont="1" applyFill="1" applyBorder="1" applyAlignment="1">
      <alignment vertical="center" wrapText="1"/>
    </xf>
    <xf numFmtId="0" fontId="20" fillId="0" borderId="1" xfId="0" applyFont="1" applyBorder="1" applyAlignment="1">
      <alignment vertical="center" wrapText="1"/>
    </xf>
    <xf numFmtId="0" fontId="21" fillId="0" borderId="1" xfId="0" applyFont="1" applyBorder="1" applyAlignment="1">
      <alignment vertical="center" wrapText="1"/>
    </xf>
    <xf numFmtId="3" fontId="1" fillId="0" borderId="1" xfId="0" applyNumberFormat="1" applyFont="1" applyBorder="1" applyAlignment="1">
      <alignment wrapText="1"/>
    </xf>
    <xf numFmtId="3" fontId="1" fillId="0" borderId="0" xfId="0" applyNumberFormat="1" applyFont="1"/>
    <xf numFmtId="0" fontId="0" fillId="4" borderId="1" xfId="0" applyFill="1" applyBorder="1" applyAlignment="1">
      <alignment vertical="center" wrapText="1"/>
    </xf>
    <xf numFmtId="0" fontId="14" fillId="0" borderId="1" xfId="0" applyFont="1" applyBorder="1" applyAlignment="1">
      <alignment wrapText="1"/>
    </xf>
    <xf numFmtId="0" fontId="0" fillId="4" borderId="1" xfId="0" applyFont="1" applyFill="1" applyBorder="1" applyAlignment="1">
      <alignment vertical="center" wrapText="1"/>
    </xf>
    <xf numFmtId="0" fontId="12" fillId="4" borderId="0" xfId="0" applyFont="1" applyFill="1" applyAlignment="1">
      <alignment wrapText="1"/>
    </xf>
    <xf numFmtId="0" fontId="1" fillId="0" borderId="1" xfId="0" applyFont="1" applyBorder="1" applyAlignment="1">
      <alignment wrapText="1"/>
    </xf>
    <xf numFmtId="0" fontId="19" fillId="0" borderId="0" xfId="0" applyFont="1" applyBorder="1" applyAlignment="1">
      <alignment vertical="top" wrapText="1"/>
    </xf>
    <xf numFmtId="0" fontId="25" fillId="0" borderId="1" xfId="0" applyFont="1" applyBorder="1" applyAlignment="1">
      <alignment vertical="center" wrapText="1"/>
    </xf>
    <xf numFmtId="0" fontId="31" fillId="8" borderId="1" xfId="0" applyFont="1" applyFill="1" applyBorder="1" applyAlignment="1">
      <alignment vertical="center" wrapText="1"/>
    </xf>
    <xf numFmtId="0" fontId="1" fillId="8" borderId="1" xfId="0" applyFont="1" applyFill="1" applyBorder="1" applyAlignment="1">
      <alignment vertical="center" wrapText="1"/>
    </xf>
    <xf numFmtId="0" fontId="1" fillId="0" borderId="5" xfId="0" applyFont="1" applyBorder="1" applyAlignment="1">
      <alignment vertical="center" wrapText="1"/>
    </xf>
    <xf numFmtId="0" fontId="1" fillId="13" borderId="1"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9" fillId="6" borderId="2"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9" fillId="9" borderId="2" xfId="0" applyFont="1" applyFill="1" applyBorder="1" applyAlignment="1">
      <alignment vertical="center" wrapText="1"/>
    </xf>
    <xf numFmtId="0" fontId="9" fillId="9" borderId="3" xfId="0" applyFont="1" applyFill="1" applyBorder="1" applyAlignment="1">
      <alignment vertical="center" wrapText="1"/>
    </xf>
    <xf numFmtId="0" fontId="22" fillId="7" borderId="5" xfId="0" applyFont="1" applyFill="1" applyBorder="1" applyAlignment="1">
      <alignment horizontal="center" vertical="center" wrapText="1"/>
    </xf>
    <xf numFmtId="0" fontId="22" fillId="7" borderId="12"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7" fillId="0" borderId="2" xfId="0" applyFont="1" applyBorder="1" applyAlignment="1">
      <alignment horizontal="left" vertical="top" wrapText="1"/>
    </xf>
    <xf numFmtId="0" fontId="7" fillId="0" borderId="10" xfId="0" applyFont="1" applyBorder="1" applyAlignment="1">
      <alignment horizontal="left" vertical="top" wrapText="1"/>
    </xf>
    <xf numFmtId="0" fontId="7" fillId="0" borderId="3" xfId="0" applyFont="1" applyBorder="1" applyAlignment="1">
      <alignment horizontal="left" vertical="top"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19" fillId="0" borderId="2" xfId="0" applyFont="1" applyBorder="1" applyAlignment="1">
      <alignment horizontal="left" vertical="top" wrapText="1"/>
    </xf>
    <xf numFmtId="0" fontId="19" fillId="0" borderId="10" xfId="0" applyFont="1" applyBorder="1" applyAlignment="1">
      <alignment horizontal="left" vertical="top" wrapText="1"/>
    </xf>
    <xf numFmtId="0" fontId="19" fillId="0" borderId="3" xfId="0" applyFont="1" applyBorder="1" applyAlignment="1">
      <alignment horizontal="left" vertical="top"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3" fontId="0" fillId="6" borderId="0" xfId="0" applyNumberFormat="1" applyFill="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7" zoomScale="110" zoomScaleNormal="110" workbookViewId="0">
      <selection sqref="A1:XFD4"/>
    </sheetView>
  </sheetViews>
  <sheetFormatPr baseColWidth="10" defaultRowHeight="14.5" x14ac:dyDescent="0.35"/>
  <cols>
    <col min="1" max="1" width="42.7265625" style="2" customWidth="1"/>
    <col min="2" max="2" width="82.81640625" style="2" customWidth="1"/>
  </cols>
  <sheetData>
    <row r="1" spans="1:8" ht="51" customHeight="1" x14ac:dyDescent="0.35">
      <c r="A1" s="77" t="s">
        <v>0</v>
      </c>
      <c r="B1" s="78"/>
    </row>
    <row r="2" spans="1:8" ht="35.25" customHeight="1" x14ac:dyDescent="0.35">
      <c r="A2" s="3" t="s">
        <v>1</v>
      </c>
      <c r="B2" s="3" t="s">
        <v>130</v>
      </c>
      <c r="C2" s="1"/>
      <c r="D2" s="1"/>
      <c r="E2" s="1"/>
      <c r="F2" s="1"/>
      <c r="G2" s="1"/>
      <c r="H2" s="1"/>
    </row>
    <row r="3" spans="1:8" ht="35.25" customHeight="1" x14ac:dyDescent="0.35">
      <c r="A3" s="4" t="s">
        <v>63</v>
      </c>
      <c r="B3" s="5" t="s">
        <v>131</v>
      </c>
    </row>
    <row r="4" spans="1:8" ht="35.25" customHeight="1" x14ac:dyDescent="0.35">
      <c r="A4" s="5" t="s">
        <v>3</v>
      </c>
      <c r="B4" s="5" t="s">
        <v>132</v>
      </c>
    </row>
    <row r="5" spans="1:8" ht="35.25" customHeight="1" x14ac:dyDescent="0.35">
      <c r="A5" s="5" t="s">
        <v>4</v>
      </c>
      <c r="B5" s="5" t="s">
        <v>134</v>
      </c>
    </row>
    <row r="6" spans="1:8" ht="35.25" customHeight="1" x14ac:dyDescent="0.35">
      <c r="A6" s="5" t="s">
        <v>2</v>
      </c>
      <c r="B6" s="56" t="s">
        <v>197</v>
      </c>
    </row>
    <row r="7" spans="1:8" ht="59.25" customHeight="1" x14ac:dyDescent="0.35">
      <c r="A7" s="5" t="s">
        <v>62</v>
      </c>
      <c r="B7" s="5" t="s">
        <v>133</v>
      </c>
    </row>
    <row r="8" spans="1:8" ht="35.25" customHeight="1" x14ac:dyDescent="0.35">
      <c r="A8" s="5" t="s">
        <v>84</v>
      </c>
      <c r="B8" s="5" t="s">
        <v>129</v>
      </c>
    </row>
    <row r="9" spans="1:8" ht="55.5" customHeight="1" x14ac:dyDescent="0.35">
      <c r="A9" s="7" t="s">
        <v>37</v>
      </c>
      <c r="B9" s="57" t="s">
        <v>198</v>
      </c>
      <c r="C9" s="1"/>
      <c r="D9" s="1"/>
      <c r="E9" s="1"/>
      <c r="F9" s="1"/>
      <c r="G9" s="1"/>
      <c r="H9" s="1"/>
    </row>
    <row r="10" spans="1:8" ht="35.25" customHeight="1" x14ac:dyDescent="0.35">
      <c r="A10" s="5" t="s">
        <v>38</v>
      </c>
      <c r="B10" s="5" t="s">
        <v>196</v>
      </c>
    </row>
    <row r="11" spans="1:8" ht="35.25" customHeight="1" x14ac:dyDescent="0.35">
      <c r="A11" s="5" t="s">
        <v>65</v>
      </c>
      <c r="B11" s="5" t="s">
        <v>128</v>
      </c>
    </row>
    <row r="12" spans="1:8" ht="35.25" customHeight="1" x14ac:dyDescent="0.35">
      <c r="A12" s="3" t="s">
        <v>7</v>
      </c>
      <c r="B12" s="58">
        <v>4611866</v>
      </c>
    </row>
    <row r="13" spans="1:8" ht="35.25" customHeight="1" x14ac:dyDescent="0.35">
      <c r="A13" s="4" t="s">
        <v>5</v>
      </c>
      <c r="B13" s="4" t="s">
        <v>199</v>
      </c>
    </row>
    <row r="14" spans="1:8" ht="35.25" customHeight="1" x14ac:dyDescent="0.35">
      <c r="A14" s="4" t="s">
        <v>6</v>
      </c>
      <c r="B14" s="4" t="s">
        <v>200</v>
      </c>
    </row>
    <row r="15" spans="1:8" ht="35.25" customHeight="1" x14ac:dyDescent="0.35">
      <c r="A15" s="7" t="s">
        <v>8</v>
      </c>
      <c r="B15" s="6" t="s">
        <v>135</v>
      </c>
    </row>
    <row r="16" spans="1:8" ht="35.25" customHeight="1" x14ac:dyDescent="0.35">
      <c r="A16" s="3" t="s">
        <v>39</v>
      </c>
      <c r="B16" s="49" t="s">
        <v>136</v>
      </c>
    </row>
    <row r="17" spans="1:2" ht="35.25" customHeight="1" x14ac:dyDescent="0.35">
      <c r="A17" s="30" t="s">
        <v>110</v>
      </c>
      <c r="B17" s="30" t="s">
        <v>201</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90" zoomScaleNormal="90" workbookViewId="0">
      <selection activeCell="E6" sqref="E6"/>
    </sheetView>
  </sheetViews>
  <sheetFormatPr baseColWidth="10" defaultRowHeight="14.5" x14ac:dyDescent="0.35"/>
  <cols>
    <col min="1" max="1" width="61.81640625" style="11" customWidth="1"/>
    <col min="2" max="2" width="40.81640625" style="11" customWidth="1"/>
    <col min="3" max="4" width="11.453125" style="12"/>
    <col min="5" max="5" width="37.81640625" style="12" customWidth="1"/>
    <col min="6" max="6" width="25.7265625" customWidth="1"/>
  </cols>
  <sheetData>
    <row r="1" spans="1:6" ht="51.75" customHeight="1" x14ac:dyDescent="0.35">
      <c r="A1" s="87" t="s">
        <v>9</v>
      </c>
      <c r="B1" s="88"/>
      <c r="C1" s="88"/>
      <c r="D1" s="88"/>
      <c r="E1" s="89"/>
    </row>
    <row r="2" spans="1:6" s="8" customFormat="1" ht="41.25" customHeight="1" x14ac:dyDescent="0.35">
      <c r="A2" s="93" t="s">
        <v>105</v>
      </c>
      <c r="B2" s="95" t="s">
        <v>111</v>
      </c>
      <c r="C2" s="97" t="s">
        <v>10</v>
      </c>
      <c r="D2" s="97"/>
      <c r="E2" s="98" t="s">
        <v>11</v>
      </c>
    </row>
    <row r="3" spans="1:6" s="8" customFormat="1" ht="41.25" customHeight="1" x14ac:dyDescent="0.35">
      <c r="A3" s="94"/>
      <c r="B3" s="96"/>
      <c r="C3" s="9" t="s">
        <v>12</v>
      </c>
      <c r="D3" s="10" t="s">
        <v>13</v>
      </c>
      <c r="E3" s="99"/>
    </row>
    <row r="4" spans="1:6" ht="41.25" customHeight="1" x14ac:dyDescent="0.35">
      <c r="A4" s="5" t="s">
        <v>66</v>
      </c>
      <c r="B4" s="5" t="s">
        <v>14</v>
      </c>
      <c r="C4" s="66" t="s">
        <v>12</v>
      </c>
      <c r="D4" s="13"/>
      <c r="E4" s="66"/>
    </row>
    <row r="5" spans="1:6" ht="159" customHeight="1" x14ac:dyDescent="0.35">
      <c r="A5" s="5" t="s">
        <v>85</v>
      </c>
      <c r="B5" s="5" t="s">
        <v>15</v>
      </c>
      <c r="C5" s="66" t="s">
        <v>12</v>
      </c>
      <c r="D5" s="13"/>
      <c r="E5" s="68" t="s">
        <v>248</v>
      </c>
      <c r="F5" s="69"/>
    </row>
    <row r="6" spans="1:6" ht="46" customHeight="1" x14ac:dyDescent="0.35">
      <c r="A6" s="5" t="s">
        <v>86</v>
      </c>
      <c r="B6" s="5" t="s">
        <v>64</v>
      </c>
      <c r="C6" s="66" t="s">
        <v>12</v>
      </c>
      <c r="D6" s="13"/>
      <c r="E6" s="59"/>
    </row>
    <row r="7" spans="1:6" ht="109" customHeight="1" x14ac:dyDescent="0.35">
      <c r="A7" s="13" t="s">
        <v>17</v>
      </c>
      <c r="B7" s="13" t="s">
        <v>16</v>
      </c>
      <c r="C7" s="13" t="s">
        <v>12</v>
      </c>
      <c r="D7" s="13"/>
      <c r="E7" s="31" t="s">
        <v>202</v>
      </c>
    </row>
    <row r="8" spans="1:6" ht="87" customHeight="1" x14ac:dyDescent="0.35">
      <c r="A8" s="13" t="s">
        <v>18</v>
      </c>
      <c r="B8" s="13" t="s">
        <v>16</v>
      </c>
      <c r="C8" s="13" t="s">
        <v>12</v>
      </c>
      <c r="D8" s="13"/>
      <c r="E8" s="28"/>
    </row>
    <row r="9" spans="1:6" ht="41.25" customHeight="1" x14ac:dyDescent="0.35">
      <c r="A9" s="13" t="s">
        <v>19</v>
      </c>
      <c r="B9" s="13" t="s">
        <v>16</v>
      </c>
      <c r="C9" s="13" t="s">
        <v>12</v>
      </c>
      <c r="D9" s="13"/>
      <c r="E9" s="13" t="s">
        <v>203</v>
      </c>
    </row>
    <row r="10" spans="1:6" ht="41.25" customHeight="1" x14ac:dyDescent="0.35">
      <c r="A10" s="13" t="s">
        <v>20</v>
      </c>
      <c r="B10" s="13" t="s">
        <v>16</v>
      </c>
      <c r="C10" s="13" t="s">
        <v>12</v>
      </c>
      <c r="D10" s="13"/>
      <c r="E10" s="13"/>
    </row>
    <row r="11" spans="1:6" ht="41.25" customHeight="1" x14ac:dyDescent="0.35">
      <c r="A11" s="14" t="s">
        <v>67</v>
      </c>
      <c r="B11" s="13" t="s">
        <v>24</v>
      </c>
      <c r="C11" s="13" t="s">
        <v>12</v>
      </c>
      <c r="D11" s="13"/>
      <c r="E11" s="13"/>
    </row>
    <row r="12" spans="1:6" ht="41.25" customHeight="1" x14ac:dyDescent="0.35">
      <c r="A12" s="14" t="s">
        <v>68</v>
      </c>
      <c r="B12" s="13" t="s">
        <v>25</v>
      </c>
      <c r="C12" s="13" t="s">
        <v>12</v>
      </c>
      <c r="D12" s="13"/>
      <c r="E12" s="13"/>
    </row>
    <row r="13" spans="1:6" ht="41.25" customHeight="1" x14ac:dyDescent="0.35">
      <c r="A13" s="14" t="s">
        <v>21</v>
      </c>
      <c r="B13" s="13" t="s">
        <v>25</v>
      </c>
      <c r="C13" s="13" t="s">
        <v>12</v>
      </c>
      <c r="D13" s="13"/>
      <c r="E13" s="13"/>
    </row>
    <row r="14" spans="1:6" ht="41.25" customHeight="1" x14ac:dyDescent="0.35">
      <c r="A14" s="14" t="s">
        <v>22</v>
      </c>
      <c r="B14" s="13" t="s">
        <v>26</v>
      </c>
      <c r="C14" s="13" t="s">
        <v>12</v>
      </c>
      <c r="D14" s="13"/>
      <c r="E14" s="13"/>
    </row>
    <row r="15" spans="1:6" ht="55.5" customHeight="1" x14ac:dyDescent="0.35">
      <c r="A15" s="14" t="s">
        <v>57</v>
      </c>
      <c r="B15" s="13" t="s">
        <v>28</v>
      </c>
      <c r="C15" s="66" t="s">
        <v>12</v>
      </c>
      <c r="D15" s="13"/>
      <c r="E15" s="13" t="s">
        <v>204</v>
      </c>
    </row>
    <row r="16" spans="1:6" ht="41.25" customHeight="1" x14ac:dyDescent="0.35">
      <c r="A16" s="13" t="s">
        <v>23</v>
      </c>
      <c r="B16" s="13" t="s">
        <v>27</v>
      </c>
      <c r="C16" s="66" t="s">
        <v>12</v>
      </c>
      <c r="D16" s="13"/>
      <c r="E16" s="13"/>
    </row>
    <row r="17" spans="1:5" ht="41.25" customHeight="1" x14ac:dyDescent="0.35">
      <c r="A17" s="90" t="s">
        <v>29</v>
      </c>
      <c r="B17" s="91"/>
      <c r="C17" s="91"/>
      <c r="D17" s="91"/>
      <c r="E17" s="92"/>
    </row>
    <row r="18" spans="1:5" ht="41.25" customHeight="1" x14ac:dyDescent="0.35">
      <c r="A18" s="79" t="s">
        <v>246</v>
      </c>
      <c r="B18" s="80"/>
      <c r="C18" s="80"/>
      <c r="D18" s="80"/>
      <c r="E18" s="81"/>
    </row>
    <row r="19" spans="1:5" ht="66" customHeight="1" x14ac:dyDescent="0.35">
      <c r="A19" s="82" t="s">
        <v>81</v>
      </c>
      <c r="B19" s="83"/>
      <c r="C19" s="83"/>
      <c r="D19" s="83"/>
      <c r="E19" s="84"/>
    </row>
    <row r="20" spans="1:5" ht="61.5" customHeight="1" x14ac:dyDescent="0.35">
      <c r="A20" s="82" t="s">
        <v>70</v>
      </c>
      <c r="B20" s="83"/>
      <c r="C20" s="83"/>
      <c r="D20" s="83"/>
      <c r="E20" s="84"/>
    </row>
    <row r="21" spans="1:5" ht="53.15" customHeight="1" x14ac:dyDescent="0.35">
      <c r="A21" s="82" t="s">
        <v>69</v>
      </c>
      <c r="B21" s="85"/>
      <c r="C21" s="85"/>
      <c r="D21" s="85"/>
      <c r="E21" s="86"/>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opLeftCell="A28" zoomScale="80" zoomScaleNormal="80" workbookViewId="0">
      <selection activeCell="A39" sqref="A39:A41"/>
    </sheetView>
  </sheetViews>
  <sheetFormatPr baseColWidth="10" defaultRowHeight="14.5" x14ac:dyDescent="0.35"/>
  <cols>
    <col min="1" max="1" width="54.453125" customWidth="1"/>
    <col min="2" max="2" width="73.81640625" customWidth="1"/>
    <col min="3" max="3" width="16.453125" customWidth="1"/>
    <col min="4" max="4" width="75.54296875" customWidth="1"/>
    <col min="5" max="6" width="45.7265625" customWidth="1"/>
  </cols>
  <sheetData>
    <row r="1" spans="1:6" ht="54" customHeight="1" x14ac:dyDescent="0.35">
      <c r="A1" s="87" t="s">
        <v>30</v>
      </c>
      <c r="B1" s="88"/>
      <c r="C1" s="88"/>
      <c r="D1" s="89"/>
    </row>
    <row r="2" spans="1:6" ht="16.5" customHeight="1" x14ac:dyDescent="0.35">
      <c r="A2" s="17"/>
      <c r="B2" s="37"/>
    </row>
    <row r="3" spans="1:6" ht="20.25" customHeight="1" x14ac:dyDescent="0.35">
      <c r="A3" s="15"/>
      <c r="B3" s="38"/>
      <c r="C3" s="32" t="s">
        <v>108</v>
      </c>
    </row>
    <row r="4" spans="1:6" ht="33" customHeight="1" x14ac:dyDescent="0.35">
      <c r="A4" s="15"/>
      <c r="B4" s="16"/>
      <c r="C4" s="33" t="s">
        <v>107</v>
      </c>
    </row>
    <row r="5" spans="1:6" ht="29.15" customHeight="1" x14ac:dyDescent="0.35">
      <c r="A5" s="18"/>
      <c r="B5" s="16"/>
      <c r="C5" s="34" t="s">
        <v>106</v>
      </c>
    </row>
    <row r="6" spans="1:6" s="12" customFormat="1" ht="57" customHeight="1" x14ac:dyDescent="0.35">
      <c r="A6" s="46" t="s">
        <v>121</v>
      </c>
      <c r="B6" s="46" t="s">
        <v>120</v>
      </c>
      <c r="C6" s="47" t="s">
        <v>88</v>
      </c>
      <c r="D6" s="47" t="s">
        <v>109</v>
      </c>
      <c r="E6" s="47" t="s">
        <v>87</v>
      </c>
      <c r="F6" s="47" t="s">
        <v>237</v>
      </c>
    </row>
    <row r="7" spans="1:6" s="12" customFormat="1" ht="39.75" customHeight="1" x14ac:dyDescent="0.35">
      <c r="A7" s="123" t="s">
        <v>113</v>
      </c>
      <c r="B7" s="124"/>
      <c r="C7" s="124"/>
      <c r="D7" s="125"/>
      <c r="E7" s="44"/>
      <c r="F7" s="44"/>
    </row>
    <row r="8" spans="1:6" s="12" customFormat="1" ht="254.25" customHeight="1" x14ac:dyDescent="0.35">
      <c r="A8" s="13" t="s">
        <v>89</v>
      </c>
      <c r="B8" s="13" t="s">
        <v>96</v>
      </c>
      <c r="C8" s="55">
        <v>2</v>
      </c>
      <c r="D8" s="13" t="s">
        <v>205</v>
      </c>
      <c r="E8" s="66"/>
      <c r="F8" s="66"/>
    </row>
    <row r="9" spans="1:6" s="12" customFormat="1" ht="257.25" customHeight="1" x14ac:dyDescent="0.35">
      <c r="A9" s="13" t="s">
        <v>90</v>
      </c>
      <c r="B9" s="13" t="s">
        <v>101</v>
      </c>
      <c r="C9" s="55">
        <v>2</v>
      </c>
      <c r="D9" s="13" t="s">
        <v>137</v>
      </c>
      <c r="E9" s="13"/>
      <c r="F9" s="13"/>
    </row>
    <row r="10" spans="1:6" s="12" customFormat="1" ht="224.25" customHeight="1" x14ac:dyDescent="0.35">
      <c r="A10" s="13" t="s">
        <v>72</v>
      </c>
      <c r="B10" s="13" t="s">
        <v>73</v>
      </c>
      <c r="C10" s="55">
        <v>2</v>
      </c>
      <c r="D10" s="13" t="s">
        <v>209</v>
      </c>
      <c r="E10" s="36" t="s">
        <v>229</v>
      </c>
      <c r="F10" s="36" t="s">
        <v>243</v>
      </c>
    </row>
    <row r="11" spans="1:6" s="19" customFormat="1" ht="41.25" customHeight="1" x14ac:dyDescent="0.35">
      <c r="A11" s="123" t="s">
        <v>114</v>
      </c>
      <c r="B11" s="124"/>
      <c r="C11" s="124"/>
      <c r="D11" s="125"/>
      <c r="E11" s="74"/>
      <c r="F11" s="74"/>
    </row>
    <row r="12" spans="1:6" s="12" customFormat="1" ht="264" customHeight="1" x14ac:dyDescent="0.35">
      <c r="A12" s="12" t="s">
        <v>92</v>
      </c>
      <c r="B12" s="36" t="s">
        <v>102</v>
      </c>
      <c r="C12" s="55">
        <v>2</v>
      </c>
      <c r="D12" s="13" t="s">
        <v>206</v>
      </c>
      <c r="E12" s="28"/>
      <c r="F12" s="28"/>
    </row>
    <row r="13" spans="1:6" s="12" customFormat="1" ht="306" customHeight="1" x14ac:dyDescent="0.35">
      <c r="A13" s="13" t="s">
        <v>83</v>
      </c>
      <c r="B13" s="41" t="s">
        <v>91</v>
      </c>
      <c r="C13" s="55">
        <v>2</v>
      </c>
      <c r="D13" s="13" t="s">
        <v>207</v>
      </c>
      <c r="E13" s="13"/>
      <c r="F13" s="13"/>
    </row>
    <row r="14" spans="1:6" s="12" customFormat="1" ht="93" customHeight="1" x14ac:dyDescent="0.35">
      <c r="A14" s="13" t="s">
        <v>56</v>
      </c>
      <c r="B14" s="13" t="s">
        <v>122</v>
      </c>
      <c r="C14" s="55">
        <v>2</v>
      </c>
      <c r="D14" s="13" t="s">
        <v>194</v>
      </c>
      <c r="E14" s="13"/>
      <c r="F14" s="13"/>
    </row>
    <row r="15" spans="1:6" s="12" customFormat="1" ht="231" customHeight="1" x14ac:dyDescent="0.35">
      <c r="A15" s="13" t="s">
        <v>55</v>
      </c>
      <c r="B15" s="31" t="s">
        <v>208</v>
      </c>
      <c r="C15" s="55">
        <v>2</v>
      </c>
      <c r="D15" s="13" t="s">
        <v>244</v>
      </c>
      <c r="E15" s="28"/>
      <c r="F15" s="28"/>
    </row>
    <row r="16" spans="1:6" s="12" customFormat="1" ht="302.25" customHeight="1" x14ac:dyDescent="0.35">
      <c r="A16" s="31" t="s">
        <v>74</v>
      </c>
      <c r="B16" s="28" t="s">
        <v>93</v>
      </c>
      <c r="C16" s="55">
        <v>2</v>
      </c>
      <c r="D16" s="13" t="s">
        <v>210</v>
      </c>
      <c r="E16" s="36" t="s">
        <v>230</v>
      </c>
      <c r="F16" s="36" t="s">
        <v>238</v>
      </c>
    </row>
    <row r="17" spans="1:6" s="12" customFormat="1" ht="384" customHeight="1" x14ac:dyDescent="0.35">
      <c r="A17" s="13" t="s">
        <v>94</v>
      </c>
      <c r="B17" s="36" t="s">
        <v>123</v>
      </c>
      <c r="C17" s="55">
        <v>2</v>
      </c>
      <c r="D17" s="62" t="s">
        <v>231</v>
      </c>
      <c r="E17" s="72" t="s">
        <v>232</v>
      </c>
      <c r="F17" s="72"/>
    </row>
    <row r="18" spans="1:6" s="12" customFormat="1" ht="69.75" customHeight="1" x14ac:dyDescent="0.35">
      <c r="A18" s="13" t="s">
        <v>97</v>
      </c>
      <c r="B18" s="13" t="s">
        <v>103</v>
      </c>
      <c r="C18" s="13" t="s">
        <v>195</v>
      </c>
      <c r="D18" s="13" t="s">
        <v>195</v>
      </c>
      <c r="E18" s="13"/>
      <c r="F18" s="13"/>
    </row>
    <row r="19" spans="1:6" s="12" customFormat="1" ht="46.5" customHeight="1" x14ac:dyDescent="0.35">
      <c r="A19" s="123" t="s">
        <v>115</v>
      </c>
      <c r="B19" s="124"/>
      <c r="C19" s="124"/>
      <c r="D19" s="125"/>
      <c r="E19" s="73"/>
      <c r="F19" s="73"/>
    </row>
    <row r="20" spans="1:6" s="12" customFormat="1" ht="352.5" customHeight="1" x14ac:dyDescent="0.35">
      <c r="A20" s="13" t="s">
        <v>54</v>
      </c>
      <c r="B20" s="36" t="s">
        <v>119</v>
      </c>
      <c r="C20" s="55">
        <v>2</v>
      </c>
      <c r="D20" s="13" t="s">
        <v>219</v>
      </c>
      <c r="E20" s="13"/>
      <c r="F20" s="13"/>
    </row>
    <row r="21" spans="1:6" s="40" customFormat="1" ht="66" customHeight="1" x14ac:dyDescent="0.35">
      <c r="A21" s="36" t="s">
        <v>58</v>
      </c>
      <c r="B21" s="36" t="s">
        <v>80</v>
      </c>
      <c r="C21" s="61">
        <v>2</v>
      </c>
      <c r="D21" s="36" t="s">
        <v>223</v>
      </c>
      <c r="E21" s="28"/>
      <c r="F21" s="28"/>
    </row>
    <row r="22" spans="1:6" s="12" customFormat="1" ht="63" customHeight="1" x14ac:dyDescent="0.35">
      <c r="A22" s="13" t="s">
        <v>98</v>
      </c>
      <c r="B22" s="13" t="s">
        <v>124</v>
      </c>
      <c r="C22" s="13" t="s">
        <v>195</v>
      </c>
      <c r="D22" s="13" t="s">
        <v>195</v>
      </c>
      <c r="E22" s="13"/>
      <c r="F22" s="13"/>
    </row>
    <row r="23" spans="1:6" s="20" customFormat="1" ht="36.75" customHeight="1" x14ac:dyDescent="0.35">
      <c r="A23" s="123" t="s">
        <v>116</v>
      </c>
      <c r="B23" s="124"/>
      <c r="C23" s="124"/>
      <c r="D23" s="125"/>
      <c r="E23" s="43"/>
      <c r="F23" s="43"/>
    </row>
    <row r="24" spans="1:6" s="12" customFormat="1" ht="381" customHeight="1" x14ac:dyDescent="0.35">
      <c r="A24" s="13" t="s">
        <v>53</v>
      </c>
      <c r="B24" s="13" t="s">
        <v>125</v>
      </c>
      <c r="C24" s="55">
        <v>2</v>
      </c>
      <c r="D24" s="60" t="s">
        <v>224</v>
      </c>
      <c r="E24" s="60"/>
      <c r="F24" s="60"/>
    </row>
    <row r="25" spans="1:6" s="12" customFormat="1" ht="227.25" customHeight="1" x14ac:dyDescent="0.35">
      <c r="A25" s="13" t="s">
        <v>52</v>
      </c>
      <c r="B25" s="36" t="s">
        <v>104</v>
      </c>
      <c r="C25" s="55">
        <v>2</v>
      </c>
      <c r="D25" s="60" t="s">
        <v>215</v>
      </c>
      <c r="E25" s="60"/>
      <c r="F25" s="60"/>
    </row>
    <row r="26" spans="1:6" s="40" customFormat="1" ht="366.75" customHeight="1" x14ac:dyDescent="0.35">
      <c r="A26" s="36" t="s">
        <v>61</v>
      </c>
      <c r="B26" s="39" t="s">
        <v>77</v>
      </c>
      <c r="C26" s="61">
        <v>2</v>
      </c>
      <c r="D26" s="63" t="s">
        <v>245</v>
      </c>
      <c r="E26" s="60"/>
      <c r="F26" s="60"/>
    </row>
    <row r="27" spans="1:6" s="12" customFormat="1" ht="238.5" customHeight="1" x14ac:dyDescent="0.35">
      <c r="A27" s="36" t="s">
        <v>78</v>
      </c>
      <c r="B27" s="48" t="s">
        <v>79</v>
      </c>
      <c r="C27" s="55">
        <v>2</v>
      </c>
      <c r="D27" s="13" t="s">
        <v>216</v>
      </c>
      <c r="E27" s="13"/>
      <c r="F27" s="13"/>
    </row>
    <row r="28" spans="1:6" s="12" customFormat="1" ht="37.5" customHeight="1" x14ac:dyDescent="0.35">
      <c r="A28" s="123" t="s">
        <v>117</v>
      </c>
      <c r="B28" s="124"/>
      <c r="C28" s="124"/>
      <c r="D28" s="125"/>
      <c r="E28" s="44"/>
      <c r="F28" s="44"/>
    </row>
    <row r="29" spans="1:6" s="12" customFormat="1" ht="360" customHeight="1" x14ac:dyDescent="0.35">
      <c r="A29" s="13" t="s">
        <v>31</v>
      </c>
      <c r="B29" s="36" t="s">
        <v>76</v>
      </c>
      <c r="C29" s="55">
        <v>2</v>
      </c>
      <c r="D29" s="31" t="s">
        <v>217</v>
      </c>
      <c r="E29" s="62"/>
      <c r="F29" s="62"/>
    </row>
    <row r="30" spans="1:6" s="12" customFormat="1" ht="180" customHeight="1" x14ac:dyDescent="0.35">
      <c r="A30" s="13" t="s">
        <v>59</v>
      </c>
      <c r="B30" s="13" t="s">
        <v>126</v>
      </c>
      <c r="C30" s="55">
        <v>2</v>
      </c>
      <c r="D30" s="31" t="s">
        <v>218</v>
      </c>
      <c r="E30" s="13"/>
      <c r="F30" s="13"/>
    </row>
    <row r="31" spans="1:6" s="12" customFormat="1" ht="406.5" customHeight="1" x14ac:dyDescent="0.35">
      <c r="A31" s="13" t="s">
        <v>95</v>
      </c>
      <c r="B31" s="13" t="s">
        <v>127</v>
      </c>
      <c r="C31" s="55">
        <v>2</v>
      </c>
      <c r="D31" s="60" t="s">
        <v>220</v>
      </c>
      <c r="E31" s="13" t="s">
        <v>242</v>
      </c>
      <c r="F31" s="13"/>
    </row>
    <row r="32" spans="1:6" s="12" customFormat="1" ht="72.5" x14ac:dyDescent="0.35">
      <c r="A32" s="13" t="s">
        <v>99</v>
      </c>
      <c r="B32" s="13" t="s">
        <v>75</v>
      </c>
      <c r="C32" s="13"/>
      <c r="D32" s="13" t="s">
        <v>195</v>
      </c>
      <c r="E32" s="13"/>
      <c r="F32" s="13"/>
    </row>
    <row r="33" spans="1:9" s="12" customFormat="1" x14ac:dyDescent="0.35">
      <c r="A33" s="13"/>
      <c r="B33" s="13"/>
      <c r="C33" s="13"/>
      <c r="D33" s="13"/>
      <c r="E33" s="13"/>
      <c r="F33" s="13"/>
    </row>
    <row r="34" spans="1:9" s="12" customFormat="1" ht="32.25" customHeight="1" x14ac:dyDescent="0.35">
      <c r="A34" s="123" t="s">
        <v>118</v>
      </c>
      <c r="B34" s="124"/>
      <c r="C34" s="124"/>
      <c r="D34" s="125"/>
      <c r="E34" s="44"/>
      <c r="F34" s="44"/>
    </row>
    <row r="35" spans="1:9" s="12" customFormat="1" ht="47.15" customHeight="1" x14ac:dyDescent="0.35">
      <c r="A35" s="31" t="s">
        <v>100</v>
      </c>
      <c r="B35" s="13"/>
      <c r="C35" s="13"/>
      <c r="D35" s="13" t="s">
        <v>195</v>
      </c>
      <c r="E35" s="13"/>
      <c r="F35" s="13"/>
    </row>
    <row r="36" spans="1:9" s="12" customFormat="1" ht="18" customHeight="1" x14ac:dyDescent="0.35">
      <c r="A36" s="42"/>
      <c r="B36" s="13"/>
      <c r="C36" s="13"/>
      <c r="D36" s="13"/>
      <c r="E36" s="45"/>
      <c r="F36" s="75"/>
    </row>
    <row r="37" spans="1:9" s="12" customFormat="1" ht="33" customHeight="1" x14ac:dyDescent="0.35">
      <c r="A37" s="106" t="s">
        <v>32</v>
      </c>
      <c r="B37" s="107"/>
      <c r="C37" s="107"/>
      <c r="D37" s="107"/>
      <c r="E37" s="108"/>
    </row>
    <row r="38" spans="1:9" s="12" customFormat="1" ht="18.5" x14ac:dyDescent="0.35">
      <c r="A38" s="21" t="s">
        <v>234</v>
      </c>
      <c r="B38" s="29"/>
      <c r="C38" s="76" t="s">
        <v>240</v>
      </c>
      <c r="D38" s="109" t="s">
        <v>239</v>
      </c>
      <c r="E38" s="110"/>
    </row>
    <row r="39" spans="1:9" s="12" customFormat="1" ht="409.5" customHeight="1" x14ac:dyDescent="0.35">
      <c r="A39" s="111" t="s">
        <v>33</v>
      </c>
      <c r="B39" s="120" t="s">
        <v>247</v>
      </c>
      <c r="C39" s="121"/>
      <c r="D39" s="121"/>
      <c r="E39" s="122"/>
      <c r="F39" s="71"/>
      <c r="G39" s="71"/>
      <c r="H39" s="71"/>
      <c r="I39" s="71"/>
    </row>
    <row r="40" spans="1:9" s="12" customFormat="1" ht="60.75" customHeight="1" x14ac:dyDescent="0.35">
      <c r="A40" s="112"/>
      <c r="B40" s="114" t="s">
        <v>236</v>
      </c>
      <c r="C40" s="115"/>
      <c r="D40" s="115"/>
      <c r="E40" s="116"/>
    </row>
    <row r="41" spans="1:9" s="12" customFormat="1" ht="140.5" customHeight="1" x14ac:dyDescent="0.35">
      <c r="A41" s="113"/>
      <c r="B41" s="117" t="s">
        <v>235</v>
      </c>
      <c r="C41" s="118"/>
      <c r="D41" s="118"/>
      <c r="E41" s="119"/>
    </row>
    <row r="42" spans="1:9" s="12" customFormat="1" ht="34.5" customHeight="1" x14ac:dyDescent="0.35">
      <c r="A42" s="106" t="s">
        <v>34</v>
      </c>
      <c r="B42" s="107"/>
      <c r="C42" s="107"/>
      <c r="D42" s="107"/>
      <c r="E42" s="108"/>
    </row>
    <row r="43" spans="1:9" s="12" customFormat="1" ht="60.75" customHeight="1" x14ac:dyDescent="0.35">
      <c r="A43" s="21" t="s">
        <v>35</v>
      </c>
      <c r="B43" s="126" t="s">
        <v>112</v>
      </c>
      <c r="C43" s="127"/>
      <c r="D43" s="127"/>
      <c r="E43" s="128"/>
    </row>
    <row r="44" spans="1:9" s="12" customFormat="1" ht="114" customHeight="1" x14ac:dyDescent="0.35">
      <c r="A44" s="21" t="s">
        <v>36</v>
      </c>
      <c r="B44" s="100" t="s">
        <v>241</v>
      </c>
      <c r="C44" s="101"/>
      <c r="D44" s="101"/>
      <c r="E44" s="102"/>
    </row>
    <row r="45" spans="1:9" s="12" customFormat="1" ht="42.75" customHeight="1" x14ac:dyDescent="0.35">
      <c r="A45" s="35" t="s">
        <v>60</v>
      </c>
      <c r="B45" s="103" t="s">
        <v>71</v>
      </c>
      <c r="C45" s="104"/>
      <c r="D45" s="104"/>
      <c r="E45" s="105"/>
    </row>
    <row r="46" spans="1:9" s="12" customFormat="1" x14ac:dyDescent="0.35"/>
    <row r="47" spans="1:9" s="12" customFormat="1" x14ac:dyDescent="0.35"/>
    <row r="48" spans="1:9" s="12" customFormat="1" x14ac:dyDescent="0.35"/>
    <row r="49" s="12" customFormat="1" x14ac:dyDescent="0.35"/>
    <row r="50" s="12" customFormat="1" x14ac:dyDescent="0.35"/>
    <row r="51" s="12" customFormat="1" x14ac:dyDescent="0.35"/>
    <row r="52" s="12" customFormat="1" x14ac:dyDescent="0.35"/>
    <row r="53" s="12" customFormat="1" x14ac:dyDescent="0.35"/>
    <row r="54" s="12" customFormat="1" x14ac:dyDescent="0.35"/>
    <row r="55" s="12" customFormat="1" x14ac:dyDescent="0.35"/>
    <row r="56" s="12" customFormat="1" x14ac:dyDescent="0.35"/>
    <row r="57" s="12" customFormat="1" x14ac:dyDescent="0.35"/>
    <row r="58" s="12" customFormat="1" x14ac:dyDescent="0.35"/>
    <row r="59" s="12" customFormat="1" x14ac:dyDescent="0.35"/>
    <row r="60" s="12" customFormat="1" x14ac:dyDescent="0.35"/>
    <row r="61" s="12" customFormat="1" x14ac:dyDescent="0.35"/>
    <row r="62" s="12" customFormat="1" x14ac:dyDescent="0.35"/>
    <row r="63" s="12" customFormat="1" x14ac:dyDescent="0.35"/>
    <row r="64" s="12" customFormat="1" x14ac:dyDescent="0.35"/>
    <row r="65" s="12" customFormat="1" x14ac:dyDescent="0.35"/>
    <row r="66" s="12" customFormat="1" x14ac:dyDescent="0.35"/>
    <row r="67" s="12" customFormat="1" x14ac:dyDescent="0.35"/>
    <row r="68" s="12" customFormat="1" x14ac:dyDescent="0.35"/>
    <row r="69" s="12" customFormat="1" x14ac:dyDescent="0.35"/>
    <row r="70" s="12" customFormat="1" x14ac:dyDescent="0.35"/>
    <row r="71" s="12" customFormat="1" x14ac:dyDescent="0.35"/>
    <row r="72" s="12" customFormat="1" x14ac:dyDescent="0.35"/>
    <row r="73" s="11" customFormat="1" x14ac:dyDescent="0.35"/>
    <row r="74" s="11" customFormat="1" x14ac:dyDescent="0.35"/>
    <row r="75" s="11" customFormat="1" x14ac:dyDescent="0.35"/>
    <row r="76" s="11" customFormat="1" x14ac:dyDescent="0.35"/>
    <row r="77" s="11" customFormat="1" x14ac:dyDescent="0.35"/>
    <row r="78" s="11"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A39:A41"/>
    <mergeCell ref="B40:E40"/>
    <mergeCell ref="B41:E41"/>
    <mergeCell ref="B39:E39"/>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topLeftCell="B16" zoomScale="83" zoomScaleNormal="83" workbookViewId="0">
      <selection activeCell="B20" sqref="B20:C20"/>
    </sheetView>
  </sheetViews>
  <sheetFormatPr baseColWidth="10" defaultRowHeight="14.5" x14ac:dyDescent="0.35"/>
  <cols>
    <col min="1" max="1" width="37.26953125" style="11" customWidth="1"/>
    <col min="2" max="2" width="26.7265625" customWidth="1"/>
    <col min="3" max="4" width="13.26953125" customWidth="1"/>
    <col min="5" max="5" width="11.81640625" customWidth="1"/>
    <col min="6" max="6" width="62.453125" customWidth="1"/>
    <col min="7" max="7" width="47.1796875" customWidth="1"/>
    <col min="8" max="9" width="17" customWidth="1"/>
    <col min="10" max="10" width="24.1796875" customWidth="1"/>
    <col min="11" max="11" width="28" customWidth="1"/>
    <col min="12" max="12" width="26.453125" customWidth="1"/>
  </cols>
  <sheetData>
    <row r="1" spans="1:12" ht="173.25" customHeight="1" x14ac:dyDescent="0.35">
      <c r="A1" s="25" t="s">
        <v>40</v>
      </c>
      <c r="B1" s="25" t="s">
        <v>43</v>
      </c>
      <c r="C1" s="25" t="s">
        <v>42</v>
      </c>
      <c r="D1" s="25" t="s">
        <v>44</v>
      </c>
      <c r="E1" s="25" t="s">
        <v>45</v>
      </c>
      <c r="F1" s="25" t="s">
        <v>51</v>
      </c>
      <c r="G1" s="26" t="s">
        <v>46</v>
      </c>
      <c r="H1" s="26" t="s">
        <v>47</v>
      </c>
      <c r="I1" s="26" t="s">
        <v>50</v>
      </c>
      <c r="J1" s="26" t="s">
        <v>48</v>
      </c>
      <c r="K1" s="26" t="s">
        <v>82</v>
      </c>
      <c r="L1" s="26" t="s">
        <v>49</v>
      </c>
    </row>
    <row r="2" spans="1:12" ht="66" customHeight="1" x14ac:dyDescent="0.35">
      <c r="A2" s="22" t="s">
        <v>141</v>
      </c>
      <c r="B2" s="64">
        <v>1840000</v>
      </c>
      <c r="C2" s="65">
        <v>782000</v>
      </c>
      <c r="E2" s="53">
        <v>0.56999999999999995</v>
      </c>
      <c r="K2" s="23"/>
      <c r="L2" s="27"/>
    </row>
    <row r="3" spans="1:12" ht="324.75" customHeight="1" x14ac:dyDescent="0.35">
      <c r="A3" s="22" t="s">
        <v>142</v>
      </c>
      <c r="B3" s="23"/>
      <c r="C3" s="50">
        <v>191000</v>
      </c>
      <c r="D3" s="23"/>
      <c r="E3" s="67">
        <v>4</v>
      </c>
      <c r="F3" s="23" t="s">
        <v>147</v>
      </c>
      <c r="G3" s="23" t="s">
        <v>152</v>
      </c>
      <c r="H3" s="23" t="s">
        <v>148</v>
      </c>
      <c r="I3" s="23" t="s">
        <v>149</v>
      </c>
      <c r="J3" s="23" t="s">
        <v>150</v>
      </c>
      <c r="K3" s="23" t="s">
        <v>222</v>
      </c>
      <c r="L3" s="23" t="s">
        <v>157</v>
      </c>
    </row>
    <row r="4" spans="1:12" ht="333.75" customHeight="1" x14ac:dyDescent="0.35">
      <c r="A4" s="22" t="s">
        <v>143</v>
      </c>
      <c r="B4" s="50">
        <v>340000</v>
      </c>
      <c r="C4" s="23"/>
      <c r="D4" s="23"/>
      <c r="E4" s="67">
        <v>7</v>
      </c>
      <c r="F4" s="23" t="s">
        <v>151</v>
      </c>
      <c r="G4" s="23" t="s">
        <v>153</v>
      </c>
      <c r="H4" s="23" t="s">
        <v>154</v>
      </c>
      <c r="I4" s="23" t="s">
        <v>155</v>
      </c>
      <c r="J4" s="23" t="s">
        <v>156</v>
      </c>
      <c r="K4" s="23" t="s">
        <v>213</v>
      </c>
      <c r="L4" s="23" t="s">
        <v>158</v>
      </c>
    </row>
    <row r="5" spans="1:12" ht="409.6" customHeight="1" x14ac:dyDescent="0.35">
      <c r="A5" s="22" t="s">
        <v>144</v>
      </c>
      <c r="B5" s="23"/>
      <c r="C5" s="50">
        <v>400000</v>
      </c>
      <c r="D5" s="23"/>
      <c r="E5" s="67">
        <v>9</v>
      </c>
      <c r="F5" s="23" t="s">
        <v>225</v>
      </c>
      <c r="G5" s="23" t="s">
        <v>159</v>
      </c>
      <c r="H5" s="23" t="s">
        <v>148</v>
      </c>
      <c r="I5" s="23" t="s">
        <v>149</v>
      </c>
      <c r="J5" s="23" t="s">
        <v>160</v>
      </c>
      <c r="K5" s="23" t="s">
        <v>211</v>
      </c>
      <c r="L5" s="23" t="s">
        <v>161</v>
      </c>
    </row>
    <row r="6" spans="1:12" ht="409.6" customHeight="1" x14ac:dyDescent="0.35">
      <c r="A6" s="22" t="s">
        <v>145</v>
      </c>
      <c r="B6" s="52">
        <v>1500000</v>
      </c>
      <c r="C6" s="23"/>
      <c r="D6" s="23"/>
      <c r="E6" s="67">
        <v>33</v>
      </c>
      <c r="F6" s="23" t="s">
        <v>162</v>
      </c>
      <c r="G6" s="23" t="s">
        <v>226</v>
      </c>
      <c r="H6" s="23" t="s">
        <v>163</v>
      </c>
      <c r="I6" s="23" t="s">
        <v>149</v>
      </c>
      <c r="J6" s="23" t="s">
        <v>164</v>
      </c>
      <c r="K6" s="23" t="s">
        <v>213</v>
      </c>
      <c r="L6" s="23" t="s">
        <v>165</v>
      </c>
    </row>
    <row r="7" spans="1:12" ht="203" x14ac:dyDescent="0.35">
      <c r="A7" s="22" t="s">
        <v>146</v>
      </c>
      <c r="B7" s="23"/>
      <c r="C7" s="50">
        <v>191000</v>
      </c>
      <c r="D7" s="23"/>
      <c r="E7" s="67">
        <v>4</v>
      </c>
      <c r="F7" s="23" t="s">
        <v>166</v>
      </c>
      <c r="G7" s="23" t="s">
        <v>167</v>
      </c>
      <c r="H7" s="23" t="s">
        <v>148</v>
      </c>
      <c r="I7" s="23" t="s">
        <v>149</v>
      </c>
      <c r="J7" s="23" t="s">
        <v>168</v>
      </c>
      <c r="K7" s="23" t="s">
        <v>211</v>
      </c>
      <c r="L7" s="23" t="s">
        <v>169</v>
      </c>
    </row>
    <row r="8" spans="1:12" x14ac:dyDescent="0.35">
      <c r="A8" s="24"/>
      <c r="B8" s="23"/>
      <c r="C8" s="23"/>
      <c r="D8" s="23"/>
      <c r="E8" s="23"/>
      <c r="F8" s="23"/>
      <c r="G8" s="23"/>
      <c r="H8" s="23"/>
      <c r="I8" s="23"/>
      <c r="J8" s="23"/>
      <c r="K8" s="23"/>
      <c r="L8" s="27"/>
    </row>
    <row r="9" spans="1:12" ht="29" x14ac:dyDescent="0.35">
      <c r="A9" s="22" t="s">
        <v>140</v>
      </c>
      <c r="B9" s="64">
        <v>878000</v>
      </c>
      <c r="C9" s="64">
        <v>590000</v>
      </c>
      <c r="D9" s="23"/>
      <c r="E9" s="54">
        <v>0.32</v>
      </c>
      <c r="F9" s="23"/>
      <c r="G9" s="23"/>
      <c r="H9" s="23"/>
      <c r="I9" s="23"/>
      <c r="J9" s="23"/>
      <c r="K9" s="23"/>
      <c r="L9" s="27"/>
    </row>
    <row r="10" spans="1:12" ht="246.5" x14ac:dyDescent="0.35">
      <c r="A10" s="22" t="s">
        <v>170</v>
      </c>
      <c r="B10" s="23"/>
      <c r="C10" s="50">
        <v>400000</v>
      </c>
      <c r="D10" s="23"/>
      <c r="E10" s="67">
        <v>9</v>
      </c>
      <c r="F10" s="23" t="s">
        <v>221</v>
      </c>
      <c r="G10" s="23" t="s">
        <v>174</v>
      </c>
      <c r="H10" s="23" t="s">
        <v>148</v>
      </c>
      <c r="I10" s="23" t="s">
        <v>149</v>
      </c>
      <c r="J10" s="23" t="s">
        <v>175</v>
      </c>
      <c r="K10" s="23" t="s">
        <v>211</v>
      </c>
      <c r="L10" s="23" t="s">
        <v>176</v>
      </c>
    </row>
    <row r="11" spans="1:12" ht="276.75" customHeight="1" x14ac:dyDescent="0.35">
      <c r="A11" s="22" t="s">
        <v>171</v>
      </c>
      <c r="B11" s="23"/>
      <c r="C11" s="50">
        <v>190000</v>
      </c>
      <c r="D11" s="23"/>
      <c r="E11" s="67">
        <v>4</v>
      </c>
      <c r="F11" s="23" t="s">
        <v>227</v>
      </c>
      <c r="G11" s="23" t="s">
        <v>177</v>
      </c>
      <c r="H11" s="23" t="s">
        <v>148</v>
      </c>
      <c r="I11" s="23" t="s">
        <v>149</v>
      </c>
      <c r="J11" s="23" t="s">
        <v>178</v>
      </c>
      <c r="K11" s="23" t="s">
        <v>211</v>
      </c>
      <c r="L11" s="23" t="s">
        <v>179</v>
      </c>
    </row>
    <row r="12" spans="1:12" ht="409.6" customHeight="1" x14ac:dyDescent="0.35">
      <c r="A12" s="22" t="s">
        <v>172</v>
      </c>
      <c r="B12" s="50">
        <v>500000</v>
      </c>
      <c r="C12" s="23"/>
      <c r="D12" s="23"/>
      <c r="E12" s="67">
        <v>11</v>
      </c>
      <c r="F12" s="23" t="s">
        <v>180</v>
      </c>
      <c r="G12" s="23" t="s">
        <v>228</v>
      </c>
      <c r="H12" s="23" t="s">
        <v>148</v>
      </c>
      <c r="I12" s="23" t="s">
        <v>149</v>
      </c>
      <c r="J12" s="23" t="s">
        <v>181</v>
      </c>
      <c r="K12" s="23" t="s">
        <v>213</v>
      </c>
      <c r="L12" s="23" t="s">
        <v>182</v>
      </c>
    </row>
    <row r="13" spans="1:12" ht="409.6" customHeight="1" x14ac:dyDescent="0.35">
      <c r="A13" s="22" t="s">
        <v>173</v>
      </c>
      <c r="B13" s="50">
        <v>378000</v>
      </c>
      <c r="C13" s="23"/>
      <c r="D13" s="23"/>
      <c r="E13" s="67">
        <v>8</v>
      </c>
      <c r="F13" s="23" t="s">
        <v>183</v>
      </c>
      <c r="G13" s="23" t="s">
        <v>184</v>
      </c>
      <c r="H13" s="23" t="s">
        <v>148</v>
      </c>
      <c r="I13" s="23" t="s">
        <v>185</v>
      </c>
      <c r="J13" s="23" t="s">
        <v>181</v>
      </c>
      <c r="K13" s="23" t="s">
        <v>213</v>
      </c>
      <c r="L13" s="23" t="s">
        <v>186</v>
      </c>
    </row>
    <row r="14" spans="1:12" x14ac:dyDescent="0.35">
      <c r="A14" s="22" t="s">
        <v>41</v>
      </c>
      <c r="B14" s="23"/>
      <c r="C14" s="23"/>
      <c r="D14" s="23"/>
      <c r="E14" s="23"/>
      <c r="F14" s="23"/>
      <c r="G14" s="23"/>
      <c r="H14" s="23"/>
      <c r="I14" s="23"/>
      <c r="J14" s="23"/>
      <c r="K14" s="23"/>
      <c r="L14" s="27"/>
    </row>
    <row r="15" spans="1:12" ht="43.5" x14ac:dyDescent="0.35">
      <c r="A15" s="22" t="s">
        <v>139</v>
      </c>
      <c r="B15" s="70">
        <v>21759</v>
      </c>
      <c r="C15" s="64"/>
      <c r="D15" s="23"/>
      <c r="E15" s="54">
        <v>0.01</v>
      </c>
      <c r="F15" s="23"/>
      <c r="G15" s="23"/>
      <c r="H15" s="23"/>
      <c r="I15" s="23"/>
      <c r="J15" s="23"/>
      <c r="K15" s="23"/>
      <c r="L15" s="27"/>
    </row>
    <row r="16" spans="1:12" ht="259.5" customHeight="1" x14ac:dyDescent="0.35">
      <c r="A16" s="22" t="s">
        <v>187</v>
      </c>
      <c r="B16" s="50">
        <v>21759</v>
      </c>
      <c r="C16" s="23"/>
      <c r="D16" s="23"/>
      <c r="E16" s="51"/>
      <c r="F16" s="23" t="s">
        <v>188</v>
      </c>
      <c r="G16" s="23" t="s">
        <v>189</v>
      </c>
      <c r="H16" s="23" t="s">
        <v>148</v>
      </c>
      <c r="I16" s="23"/>
      <c r="J16" s="23"/>
      <c r="K16" s="23" t="s">
        <v>214</v>
      </c>
      <c r="L16" s="27"/>
    </row>
    <row r="17" spans="1:12" x14ac:dyDescent="0.35">
      <c r="A17" s="22"/>
      <c r="B17" s="23"/>
      <c r="C17" s="23"/>
      <c r="D17" s="23"/>
      <c r="E17" s="23"/>
      <c r="F17" s="23"/>
      <c r="G17" s="23"/>
      <c r="H17" s="23"/>
      <c r="I17" s="23"/>
      <c r="J17" s="23"/>
      <c r="K17" s="23"/>
      <c r="L17" s="27"/>
    </row>
    <row r="18" spans="1:12" ht="29" x14ac:dyDescent="0.35">
      <c r="A18" s="22" t="s">
        <v>138</v>
      </c>
      <c r="B18" s="23"/>
      <c r="C18" s="64">
        <v>500107</v>
      </c>
      <c r="D18" s="23"/>
      <c r="E18" s="54">
        <v>0.11</v>
      </c>
      <c r="F18" s="23"/>
      <c r="G18" s="23"/>
      <c r="H18" s="23"/>
      <c r="I18" s="23"/>
      <c r="J18" s="23"/>
      <c r="K18" s="23"/>
      <c r="L18" s="27"/>
    </row>
    <row r="19" spans="1:12" ht="165.75" customHeight="1" x14ac:dyDescent="0.35">
      <c r="A19" s="22" t="s">
        <v>190</v>
      </c>
      <c r="B19" s="23"/>
      <c r="C19" s="50">
        <v>500107</v>
      </c>
      <c r="D19" s="23"/>
      <c r="E19" s="51"/>
      <c r="F19" s="67" t="s">
        <v>233</v>
      </c>
      <c r="G19" s="23" t="s">
        <v>191</v>
      </c>
      <c r="H19" s="23" t="s">
        <v>192</v>
      </c>
      <c r="I19" s="23" t="s">
        <v>193</v>
      </c>
      <c r="J19" s="23"/>
      <c r="K19" s="23" t="s">
        <v>212</v>
      </c>
      <c r="L19" s="27"/>
    </row>
    <row r="20" spans="1:12" x14ac:dyDescent="0.35">
      <c r="B20" s="129">
        <f>SUM(B2+B9+B15)</f>
        <v>2739759</v>
      </c>
      <c r="C20" s="129">
        <f>SUM(C2+C9+C18)</f>
        <v>1872107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2022-10-19T08:54:24Z</dcterms:modified>
</cp:coreProperties>
</file>