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ThisWorkbook" checkCompatibility="1"/>
  <mc:AlternateContent xmlns:mc="http://schemas.openxmlformats.org/markup-compatibility/2006">
    <mc:Choice Requires="x15">
      <x15ac:absPath xmlns:x15ac="http://schemas.microsoft.com/office/spreadsheetml/2010/11/ac" url="https://nouvelleaquitainefr.sharepoint.com/sites/sifeampa/Documents partages/General/Formulaire/Excel Annexe/"/>
    </mc:Choice>
  </mc:AlternateContent>
  <bookViews>
    <workbookView xWindow="0" yWindow="0" windowWidth="20496" windowHeight="7152" tabRatio="869" firstSheet="1" activeTab="2"/>
  </bookViews>
  <sheets>
    <sheet name="NOTICE" sheetId="45" r:id="rId1"/>
    <sheet name="ANXE_1_DEPENSES_PREVISION" sheetId="44" r:id="rId2"/>
    <sheet name="ANXE_2_DEPENSES_PERS" sheetId="42" r:id="rId3"/>
    <sheet name="ANXE_3_SYNTHESE" sheetId="49" r:id="rId4"/>
    <sheet name="Contrôles" sheetId="11" state="hidden" r:id="rId5"/>
    <sheet name="Référentiels" sheetId="12" state="hidden" r:id="rId6"/>
  </sheets>
  <externalReferences>
    <externalReference r:id="rId7"/>
  </externalReferences>
  <definedNames>
    <definedName name="aude">#REF!</definedName>
    <definedName name="Code_Sites_Dossier" localSheetId="3">#REF!</definedName>
    <definedName name="Code_Sites_Dossier">#REF!</definedName>
    <definedName name="Financeurs" localSheetId="3">#REF!</definedName>
    <definedName name="Financeurs">#REF!</definedName>
    <definedName name="Liste1" localSheetId="3">#REF!</definedName>
    <definedName name="Liste1">#REF!</definedName>
    <definedName name="Liste2" localSheetId="3">#REF!</definedName>
    <definedName name="Liste2">#REF!</definedName>
    <definedName name="Missions" localSheetId="3">#REF!</definedName>
    <definedName name="Missions">#REF!</definedName>
    <definedName name="Modalité" localSheetId="3">#REF!</definedName>
    <definedName name="Modalité">#REF!</definedName>
    <definedName name="ouinon">'[1]BASE DE DONNEES'!$B$1:$B$2</definedName>
    <definedName name="Poste" localSheetId="3">#REF!</definedName>
    <definedName name="Poste">#REF!</definedName>
    <definedName name="Régions" localSheetId="3">#REF!</definedName>
    <definedName name="Régions">#REF!</definedName>
    <definedName name="Statut_Juridique" localSheetId="3">#REF!</definedName>
    <definedName name="Statut_Juridique">#REF!</definedName>
    <definedName name="Unité" localSheetId="3">#REF!</definedName>
    <definedName name="Unité">#REF!</definedName>
    <definedName name="_xlnm.Print_Area" localSheetId="0">NOTICE!$A$1:$O$23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9" i="42" l="1"/>
  <c r="K27" i="42"/>
  <c r="E9" i="42"/>
  <c r="D14" i="49" l="1"/>
  <c r="D13" i="49" l="1"/>
  <c r="D19" i="49"/>
  <c r="D12" i="49"/>
  <c r="D18" i="49" l="1"/>
  <c r="D17" i="49"/>
  <c r="D15" i="49"/>
  <c r="D16" i="49"/>
  <c r="D6" i="49" l="1"/>
  <c r="D5" i="49"/>
  <c r="G16" i="42"/>
  <c r="G17" i="42"/>
  <c r="G18" i="42"/>
  <c r="G19" i="42"/>
  <c r="G20" i="42"/>
  <c r="G21" i="42"/>
  <c r="G22" i="42"/>
  <c r="G23" i="42"/>
  <c r="G24" i="42"/>
  <c r="G25" i="42"/>
  <c r="I25" i="42" s="1"/>
  <c r="K25" i="42" s="1"/>
  <c r="G26" i="42"/>
  <c r="G15" i="42"/>
  <c r="D6" i="42"/>
  <c r="D5" i="42"/>
  <c r="I15" i="42" l="1"/>
  <c r="K15" i="42" s="1"/>
  <c r="I26" i="42"/>
  <c r="K26" i="42" s="1"/>
  <c r="I24" i="42"/>
  <c r="K24" i="42" s="1"/>
  <c r="I23" i="42"/>
  <c r="K23" i="42" s="1"/>
  <c r="I22" i="42"/>
  <c r="K22" i="42" s="1"/>
  <c r="I21" i="42"/>
  <c r="K21" i="42" s="1"/>
  <c r="I20" i="42"/>
  <c r="K20" i="42" s="1"/>
  <c r="I19" i="42"/>
  <c r="K19" i="42" s="1"/>
  <c r="I18" i="42"/>
  <c r="K18" i="42" s="1"/>
  <c r="I17" i="42"/>
  <c r="K17" i="42" s="1"/>
  <c r="I16" i="42"/>
  <c r="K16" i="42" s="1"/>
  <c r="E13" i="44" l="1"/>
  <c r="E10" i="42"/>
  <c r="D11" i="49" l="1"/>
  <c r="E12" i="44"/>
  <c r="E9" i="44" s="1"/>
  <c r="D10" i="49" l="1"/>
  <c r="D20" i="49" s="1"/>
</calcChain>
</file>

<file path=xl/comments1.xml><?xml version="1.0" encoding="utf-8"?>
<comments xmlns="http://schemas.openxmlformats.org/spreadsheetml/2006/main">
  <authors>
    <author>Aude HABRAN</author>
  </authors>
  <commentList>
    <comment ref="B12" authorId="0" shapeId="0">
      <text>
        <r>
          <rPr>
            <b/>
            <sz val="9"/>
            <color indexed="10"/>
            <rFont val="Tahoma"/>
            <family val="2"/>
          </rPr>
          <t xml:space="preserve">
NB: </t>
        </r>
        <r>
          <rPr>
            <sz val="9"/>
            <color indexed="10"/>
            <rFont val="Tahoma"/>
            <family val="2"/>
          </rPr>
          <t>Dossier avec salaire, remplissez l'annexe 2.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3" authorId="0" shapeId="0">
      <text>
        <r>
          <rPr>
            <b/>
            <sz val="9"/>
            <color indexed="10"/>
            <rFont val="Tahoma"/>
            <family val="2"/>
          </rPr>
          <t xml:space="preserve">
NB:</t>
        </r>
        <r>
          <rPr>
            <sz val="9"/>
            <color indexed="10"/>
            <rFont val="Tahoma"/>
            <family val="2"/>
          </rPr>
          <t xml:space="preserve"> Dossier avec salaire, remplissez l'annexe 2.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<sst xmlns="http://schemas.openxmlformats.org/spreadsheetml/2006/main" count="151" uniqueCount="134">
  <si>
    <t xml:space="preserve">DEMANDE D'AIDE </t>
  </si>
  <si>
    <t>FONDS EUROPEEN POUR LES AFFAIRES MARITIMES LA PECHE ET L'AQUACULTURE (FEAMPA)</t>
  </si>
  <si>
    <t>Ce fichier regroupe les annexes techniques du formulaire de demande FEAMPA</t>
  </si>
  <si>
    <t>ANNEXE 1</t>
  </si>
  <si>
    <t>Dépenses previsionnelles</t>
  </si>
  <si>
    <t>ANNEXE 2</t>
  </si>
  <si>
    <t>Dépenses de personnel</t>
  </si>
  <si>
    <t>ANNEXE 3</t>
  </si>
  <si>
    <t>Synthèse</t>
  </si>
  <si>
    <t>INSTRUCTION</t>
  </si>
  <si>
    <t>Annexe réservée au service instructeur</t>
  </si>
  <si>
    <t>SYNTHESE INSTRUCTION</t>
  </si>
  <si>
    <r>
      <t>Ce document est à renseigner  pour toutes demandes d'aide,</t>
    </r>
    <r>
      <rPr>
        <b/>
        <sz val="12"/>
        <color rgb="FF000000"/>
        <rFont val="Arial"/>
        <family val="2"/>
      </rPr>
      <t xml:space="preserve"> les montants générés automatiquement Annexe 3 seront à </t>
    </r>
  </si>
  <si>
    <r>
      <t xml:space="preserve">reporter dans l'onglet plan de financement de votre demande sur "Mes Demarches en </t>
    </r>
    <r>
      <rPr>
        <sz val="12"/>
        <color rgb="FF000000"/>
        <rFont val="Arial"/>
        <family val="2"/>
      </rPr>
      <t>Nouvelle-aquitaine" www.XXX</t>
    </r>
  </si>
  <si>
    <t>Lorsque l'opération est mise en œuvre par un partenariat : tous les partenaires (chef de file compris) renseignent individuellement les annexes 1 et 2</t>
  </si>
  <si>
    <t>Le chef de file synthétise les informations du projet dans les annexes ainsi que sur la demande en ligne</t>
  </si>
  <si>
    <t>Légende document:</t>
  </si>
  <si>
    <t>Cellule remplie automatiquement avec une formule</t>
  </si>
  <si>
    <t>Cellule à compléter</t>
  </si>
  <si>
    <t xml:space="preserve">ANNEXE 1: DEPENSES PREVISIONNELLES </t>
  </si>
  <si>
    <t>FONDS EUROPEEN POUR LES AFFAIRES MARITIMES, LA PECHE ET L'AQUACULTURE  (FEAMPA)</t>
  </si>
  <si>
    <t>Porteur du  projet :</t>
  </si>
  <si>
    <t>Intitulé du projet :</t>
  </si>
  <si>
    <t xml:space="preserve">Montant présenté préciser: </t>
  </si>
  <si>
    <t>TTC</t>
  </si>
  <si>
    <t>TOTAL</t>
  </si>
  <si>
    <t>Poste de dépense</t>
  </si>
  <si>
    <t>Description de la dépense</t>
  </si>
  <si>
    <t xml:space="preserve">Dénomination du fournisseur </t>
  </si>
  <si>
    <t>Montant  pévisionnel</t>
  </si>
  <si>
    <t>Année 1</t>
  </si>
  <si>
    <t>Année 2</t>
  </si>
  <si>
    <t>Année 3</t>
  </si>
  <si>
    <t xml:space="preserve">Commentaires </t>
  </si>
  <si>
    <t xml:space="preserve">Dépenses de personnel </t>
  </si>
  <si>
    <t>Frais généraux 15%</t>
  </si>
  <si>
    <t>Frais de mission/déplacement</t>
  </si>
  <si>
    <t>Matériel/équipements</t>
  </si>
  <si>
    <t>Travaux</t>
  </si>
  <si>
    <t>Prestations de service</t>
  </si>
  <si>
    <t>Achats divers/consommables</t>
  </si>
  <si>
    <t>Achats de terrain/bien immeuble</t>
  </si>
  <si>
    <t>Dépenses d'amortissement</t>
  </si>
  <si>
    <t>Contributions en nature</t>
  </si>
  <si>
    <t>Autres</t>
  </si>
  <si>
    <t>Montants retenus</t>
  </si>
  <si>
    <t>HT</t>
  </si>
  <si>
    <t xml:space="preserve">ANNEXE 2: DEPENSE DE PERSONNEL </t>
  </si>
  <si>
    <t xml:space="preserve">Porteur du  projet : </t>
  </si>
  <si>
    <t xml:space="preserve">Intitulé du projet : </t>
  </si>
  <si>
    <t>Montant TOTAL:</t>
  </si>
  <si>
    <t>15% Frais Généraux:</t>
  </si>
  <si>
    <t>Nom du salarié 
Ou matricule</t>
  </si>
  <si>
    <t>Mission</t>
  </si>
  <si>
    <t>Salaire brut</t>
  </si>
  <si>
    <t>Charges patronales</t>
  </si>
  <si>
    <t>Salaire chargé</t>
  </si>
  <si>
    <t>Temps de travail sur la période du projet</t>
  </si>
  <si>
    <t>Coût horaire</t>
  </si>
  <si>
    <t>Temps de travail consacré au projet</t>
  </si>
  <si>
    <t>Montant affecté au projet</t>
  </si>
  <si>
    <t> (1)</t>
  </si>
  <si>
    <t>(2)</t>
  </si>
  <si>
    <t>(1) + (2) = (3)</t>
  </si>
  <si>
    <t>(4)</t>
  </si>
  <si>
    <t>(3)/(4)=(5)</t>
  </si>
  <si>
    <t>(6)</t>
  </si>
  <si>
    <t>(5)*(6)</t>
  </si>
  <si>
    <t>Montant TOTAL</t>
  </si>
  <si>
    <t>Souhaitez-vous activer l'option de coût simplifié Frais généraux (15% des dépenses directes de personnels liées à l'opération)?</t>
  </si>
  <si>
    <t>oui</t>
  </si>
  <si>
    <t>Si OUI:</t>
  </si>
  <si>
    <t>Structure soumise à la taxe sur les salaires?</t>
  </si>
  <si>
    <t>Taxe sur les salaires : % d'abattement</t>
  </si>
  <si>
    <t>non</t>
  </si>
  <si>
    <t xml:space="preserve">ANNEXE 3: SYNTHESE </t>
  </si>
  <si>
    <t>Type de Depense</t>
  </si>
  <si>
    <t>Montant total</t>
  </si>
  <si>
    <t>Dépenses Personnels</t>
  </si>
  <si>
    <t>Frais generaux OCS 15%</t>
  </si>
  <si>
    <t xml:space="preserve">Autres </t>
  </si>
  <si>
    <t>TOTAL Projet</t>
  </si>
  <si>
    <t>Les valeurs de ce tableau sont à reporter dans l'onglet plan de financement de votre demande d'aide sur "Mes Demarches en Nouvelle-Aquitaine"</t>
  </si>
  <si>
    <t>Nature installation</t>
  </si>
  <si>
    <t>Type installation</t>
  </si>
  <si>
    <t>Zonage</t>
  </si>
  <si>
    <t>Liste choix 1</t>
  </si>
  <si>
    <t>Liste choix 2</t>
  </si>
  <si>
    <t>Modalité intervention</t>
  </si>
  <si>
    <t>Ref OTEX</t>
  </si>
  <si>
    <t>Stade contrôle Modulation</t>
  </si>
  <si>
    <t>Etat sélection</t>
  </si>
  <si>
    <t>Individuelle</t>
  </si>
  <si>
    <t>ITP</t>
  </si>
  <si>
    <t>Plaine</t>
  </si>
  <si>
    <t>Oui</t>
  </si>
  <si>
    <t>Cofinancé</t>
  </si>
  <si>
    <t>Autre viticulture</t>
  </si>
  <si>
    <t>Demande d'aide</t>
  </si>
  <si>
    <t>Retenu</t>
  </si>
  <si>
    <t>Sociétaire</t>
  </si>
  <si>
    <t>ITS</t>
  </si>
  <si>
    <t>Défavorisée</t>
  </si>
  <si>
    <t>Non</t>
  </si>
  <si>
    <t>National</t>
  </si>
  <si>
    <t>Autres associations</t>
  </si>
  <si>
    <t>Première demande de paiement (DP1)</t>
  </si>
  <si>
    <t>Non retenu</t>
  </si>
  <si>
    <t>IP</t>
  </si>
  <si>
    <t>Montagne</t>
  </si>
  <si>
    <t>SO</t>
  </si>
  <si>
    <t>Top up</t>
  </si>
  <si>
    <t>Autres Granivores</t>
  </si>
  <si>
    <t>Dernière demande de paiement (DDP)</t>
  </si>
  <si>
    <t>Autres herbivores</t>
  </si>
  <si>
    <t>Bovins lait</t>
  </si>
  <si>
    <t>Bovins lait et viande</t>
  </si>
  <si>
    <t>Bovins viande</t>
  </si>
  <si>
    <t>Caprins</t>
  </si>
  <si>
    <t>Céréales et Oléoprotagineux</t>
  </si>
  <si>
    <t>Cultures générales</t>
  </si>
  <si>
    <t>Fleurs et horticulture diverse</t>
  </si>
  <si>
    <t>Fruits et autres cultures permanentes</t>
  </si>
  <si>
    <t>Grandes cultures et herbivores</t>
  </si>
  <si>
    <t>Maraîchage</t>
  </si>
  <si>
    <t>Non disponible</t>
  </si>
  <si>
    <t>Ovins</t>
  </si>
  <si>
    <t>Ovins-Bovins</t>
  </si>
  <si>
    <t>Polyculture</t>
  </si>
  <si>
    <t>Polyelevage à orientation granivores</t>
  </si>
  <si>
    <t>Polyelevage à orientation herbivores</t>
  </si>
  <si>
    <t>Porcins</t>
  </si>
  <si>
    <t>Viticulture d'appellation</t>
  </si>
  <si>
    <t>Volailles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</si>
</sst>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"/>
    <numFmt numFmtId="165" formatCode="_-* #,##0.0\ _€_-;\-* #,##0.0\ _€_-;_-* &quot;-&quot;??\ _€_-;_-@_-"/>
    <numFmt numFmtId="166" formatCode="#,##0.00;\ #,##0.00;\ &quot; &quot;;@"/>
  </numFmts>
  <fonts count="4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10"/>
      <name val="Calibri"/>
      <family val="2"/>
    </font>
    <font>
      <sz val="8"/>
      <name val="Calibri"/>
      <family val="2"/>
    </font>
    <font>
      <sz val="10"/>
      <color indexed="8"/>
      <name val="Arial"/>
      <family val="2"/>
    </font>
    <font>
      <b/>
      <sz val="14"/>
      <color indexed="49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24"/>
      <color indexed="49"/>
      <name val="Arial"/>
      <family val="2"/>
    </font>
    <font>
      <sz val="11"/>
      <color indexed="49"/>
      <name val="Calibri"/>
      <family val="2"/>
    </font>
    <font>
      <b/>
      <sz val="12"/>
      <color indexed="9"/>
      <name val="Arial"/>
      <family val="2"/>
    </font>
    <font>
      <b/>
      <u/>
      <sz val="12"/>
      <color indexed="49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sz val="11"/>
      <color indexed="8"/>
      <name val="Calibri"/>
      <family val="2"/>
      <charset val="1"/>
    </font>
    <font>
      <i/>
      <sz val="9"/>
      <color indexed="10"/>
      <name val="Arial"/>
      <family val="2"/>
    </font>
    <font>
      <sz val="9"/>
      <color indexed="8"/>
      <name val="Arial"/>
      <family val="2"/>
    </font>
    <font>
      <sz val="8"/>
      <color indexed="6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name val="Calibri"/>
      <family val="2"/>
      <scheme val="minor"/>
    </font>
    <font>
      <b/>
      <sz val="24"/>
      <color theme="4" tint="-0.249977111117893"/>
      <name val="Arial"/>
      <family val="2"/>
    </font>
    <font>
      <sz val="11"/>
      <color theme="4" tint="-0.249977111117893"/>
      <name val="Calibri"/>
      <family val="2"/>
      <scheme val="minor"/>
    </font>
    <font>
      <b/>
      <sz val="14"/>
      <color theme="4" tint="-0.249977111117893"/>
      <name val="Arial"/>
      <family val="2"/>
    </font>
    <font>
      <sz val="9"/>
      <color indexed="81"/>
      <name val="Tahoma"/>
      <family val="2"/>
    </font>
    <font>
      <b/>
      <sz val="10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2"/>
      <color theme="4" tint="-0.249977111117893"/>
      <name val="Arial"/>
      <family val="2"/>
    </font>
    <font>
      <sz val="12"/>
      <color indexed="21"/>
      <name val="Arial"/>
      <family val="2"/>
    </font>
    <font>
      <sz val="12"/>
      <color rgb="FFFF0000"/>
      <name val="Arial"/>
      <family val="2"/>
    </font>
    <font>
      <b/>
      <sz val="9"/>
      <color indexed="10"/>
      <name val="Tahoma"/>
      <family val="2"/>
    </font>
    <font>
      <sz val="9"/>
      <color indexed="10"/>
      <name val="Tahoma"/>
      <family val="2"/>
    </font>
    <font>
      <b/>
      <sz val="12"/>
      <color theme="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2F2F2"/>
        <bgColor indexed="64"/>
      </patternFill>
    </fill>
  </fills>
  <borders count="35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/>
      <right/>
      <top style="medium">
        <color rgb="FF000000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/>
      <right/>
      <top style="thin">
        <color indexed="64"/>
      </top>
      <bottom style="medium">
        <color rgb="FF000000"/>
      </bottom>
      <diagonal/>
    </border>
    <border>
      <left/>
      <right style="medium">
        <color rgb="FF000000"/>
      </right>
      <top style="thin">
        <color indexed="64"/>
      </top>
      <bottom style="medium">
        <color rgb="FF000000"/>
      </bottom>
      <diagonal/>
    </border>
  </borders>
  <cellStyleXfs count="20">
    <xf numFmtId="0" fontId="0" fillId="0" borderId="0"/>
    <xf numFmtId="0" fontId="1" fillId="3" borderId="1" applyNumberFormat="0" applyAlignment="0">
      <protection locked="0"/>
    </xf>
    <xf numFmtId="0" fontId="17" fillId="0" borderId="2" applyNumberFormat="0">
      <alignment horizontal="left" vertical="center" wrapText="1"/>
      <protection locked="0"/>
    </xf>
    <xf numFmtId="0" fontId="18" fillId="0" borderId="3">
      <alignment horizontal="left" vertical="center"/>
      <protection locked="0"/>
    </xf>
    <xf numFmtId="0" fontId="1" fillId="2" borderId="4" applyNumberFormat="0" applyFont="0" applyAlignment="0" applyProtection="0"/>
    <xf numFmtId="0" fontId="21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6" fillId="0" borderId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" fillId="4" borderId="2" applyNumberFormat="0" applyFont="0" applyBorder="0" applyAlignment="0">
      <alignment horizontal="center" vertical="center"/>
    </xf>
    <xf numFmtId="0" fontId="19" fillId="0" borderId="2" applyNumberFormat="0" applyAlignment="0">
      <protection locked="0"/>
    </xf>
    <xf numFmtId="0" fontId="1" fillId="0" borderId="0"/>
    <xf numFmtId="43" fontId="2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9" fillId="0" borderId="0"/>
  </cellStyleXfs>
  <cellXfs count="112">
    <xf numFmtId="0" fontId="0" fillId="0" borderId="0" xfId="0"/>
    <xf numFmtId="0" fontId="3" fillId="5" borderId="0" xfId="0" applyFont="1" applyFill="1"/>
    <xf numFmtId="0" fontId="3" fillId="5" borderId="0" xfId="0" applyFont="1" applyFill="1" applyAlignment="1">
      <alignment horizontal="center"/>
    </xf>
    <xf numFmtId="0" fontId="2" fillId="0" borderId="0" xfId="0" applyFont="1"/>
    <xf numFmtId="0" fontId="10" fillId="6" borderId="0" xfId="0" applyFont="1" applyFill="1" applyAlignment="1">
      <alignment horizontal="left" vertical="center"/>
    </xf>
    <xf numFmtId="0" fontId="5" fillId="6" borderId="0" xfId="0" applyFont="1" applyFill="1"/>
    <xf numFmtId="0" fontId="0" fillId="6" borderId="0" xfId="0" applyFill="1"/>
    <xf numFmtId="0" fontId="6" fillId="6" borderId="0" xfId="0" applyFont="1" applyFill="1" applyAlignment="1">
      <alignment horizontal="left" vertical="center"/>
    </xf>
    <xf numFmtId="0" fontId="11" fillId="6" borderId="0" xfId="0" applyFont="1" applyFill="1"/>
    <xf numFmtId="0" fontId="8" fillId="6" borderId="0" xfId="0" applyFont="1" applyFill="1"/>
    <xf numFmtId="0" fontId="5" fillId="6" borderId="0" xfId="0" applyFont="1" applyFill="1" applyAlignment="1">
      <alignment horizontal="left"/>
    </xf>
    <xf numFmtId="0" fontId="0" fillId="6" borderId="0" xfId="0" applyFill="1" applyAlignment="1">
      <alignment vertical="center"/>
    </xf>
    <xf numFmtId="0" fontId="7" fillId="6" borderId="0" xfId="0" applyFont="1" applyFill="1" applyAlignment="1">
      <alignment horizontal="left" vertical="center"/>
    </xf>
    <xf numFmtId="0" fontId="2" fillId="6" borderId="0" xfId="0" applyFont="1" applyFill="1" applyAlignment="1">
      <alignment horizontal="left"/>
    </xf>
    <xf numFmtId="0" fontId="9" fillId="6" borderId="0" xfId="5" applyFont="1" applyFill="1" applyBorder="1" applyAlignment="1">
      <alignment horizontal="left" vertical="center" indent="2"/>
    </xf>
    <xf numFmtId="0" fontId="13" fillId="6" borderId="0" xfId="5" applyFont="1" applyFill="1" applyBorder="1" applyAlignment="1">
      <alignment horizontal="left" vertical="center" indent="1"/>
    </xf>
    <xf numFmtId="0" fontId="14" fillId="6" borderId="0" xfId="0" applyFont="1" applyFill="1" applyAlignment="1">
      <alignment horizontal="left" vertical="center"/>
    </xf>
    <xf numFmtId="0" fontId="1" fillId="6" borderId="0" xfId="0" applyFont="1" applyFill="1"/>
    <xf numFmtId="0" fontId="15" fillId="6" borderId="0" xfId="0" applyFont="1" applyFill="1" applyAlignment="1">
      <alignment horizontal="left" vertical="center"/>
    </xf>
    <xf numFmtId="0" fontId="8" fillId="6" borderId="0" xfId="0" applyFont="1" applyFill="1" applyAlignment="1">
      <alignment horizontal="left"/>
    </xf>
    <xf numFmtId="0" fontId="3" fillId="6" borderId="0" xfId="0" applyFont="1" applyFill="1"/>
    <xf numFmtId="0" fontId="0" fillId="0" borderId="0" xfId="0" applyProtection="1">
      <protection locked="0"/>
    </xf>
    <xf numFmtId="0" fontId="30" fillId="0" borderId="6" xfId="0" applyFont="1" applyBorder="1" applyProtection="1">
      <protection locked="0"/>
    </xf>
    <xf numFmtId="4" fontId="0" fillId="0" borderId="0" xfId="0" applyNumberFormat="1" applyProtection="1">
      <protection locked="0"/>
    </xf>
    <xf numFmtId="0" fontId="31" fillId="6" borderId="0" xfId="0" applyFont="1" applyFill="1" applyAlignment="1">
      <alignment horizontal="left" indent="1"/>
    </xf>
    <xf numFmtId="0" fontId="0" fillId="7" borderId="18" xfId="0" applyFill="1" applyBorder="1" applyProtection="1">
      <protection locked="0"/>
    </xf>
    <xf numFmtId="0" fontId="0" fillId="7" borderId="19" xfId="0" applyFill="1" applyBorder="1" applyProtection="1">
      <protection locked="0"/>
    </xf>
    <xf numFmtId="0" fontId="0" fillId="7" borderId="0" xfId="0" applyFill="1"/>
    <xf numFmtId="0" fontId="0" fillId="9" borderId="0" xfId="0" applyFill="1"/>
    <xf numFmtId="0" fontId="39" fillId="6" borderId="0" xfId="0" applyFont="1" applyFill="1"/>
    <xf numFmtId="0" fontId="40" fillId="6" borderId="0" xfId="0" applyFont="1" applyFill="1"/>
    <xf numFmtId="0" fontId="41" fillId="6" borderId="0" xfId="0" applyFont="1" applyFill="1"/>
    <xf numFmtId="0" fontId="33" fillId="6" borderId="0" xfId="0" applyFont="1" applyFill="1" applyAlignment="1">
      <alignment horizontal="left" vertical="center"/>
    </xf>
    <xf numFmtId="0" fontId="35" fillId="6" borderId="0" xfId="0" applyFont="1" applyFill="1" applyAlignment="1">
      <alignment horizontal="left" vertical="center"/>
    </xf>
    <xf numFmtId="0" fontId="43" fillId="6" borderId="0" xfId="0" applyFont="1" applyFill="1" applyAlignment="1">
      <alignment horizontal="right" indent="1"/>
    </xf>
    <xf numFmtId="0" fontId="42" fillId="6" borderId="0" xfId="0" applyFont="1" applyFill="1" applyAlignment="1">
      <alignment horizontal="right"/>
    </xf>
    <xf numFmtId="0" fontId="44" fillId="6" borderId="0" xfId="0" applyFont="1" applyFill="1" applyAlignment="1">
      <alignment horizontal="left"/>
    </xf>
    <xf numFmtId="0" fontId="0" fillId="6" borderId="0" xfId="0" applyFill="1" applyProtection="1">
      <protection locked="0"/>
    </xf>
    <xf numFmtId="0" fontId="12" fillId="6" borderId="0" xfId="0" applyFont="1" applyFill="1" applyAlignment="1" applyProtection="1">
      <alignment horizontal="center" vertical="center"/>
      <protection locked="0"/>
    </xf>
    <xf numFmtId="4" fontId="0" fillId="6" borderId="0" xfId="0" applyNumberFormat="1" applyFill="1" applyProtection="1">
      <protection locked="0"/>
    </xf>
    <xf numFmtId="0" fontId="0" fillId="10" borderId="18" xfId="0" applyFill="1" applyBorder="1" applyProtection="1">
      <protection locked="0"/>
    </xf>
    <xf numFmtId="4" fontId="0" fillId="9" borderId="6" xfId="0" applyNumberFormat="1" applyFill="1" applyBorder="1"/>
    <xf numFmtId="166" fontId="0" fillId="9" borderId="18" xfId="0" applyNumberFormat="1" applyFill="1" applyBorder="1"/>
    <xf numFmtId="4" fontId="0" fillId="9" borderId="18" xfId="0" applyNumberFormat="1" applyFill="1" applyBorder="1"/>
    <xf numFmtId="0" fontId="47" fillId="8" borderId="25" xfId="0" applyFont="1" applyFill="1" applyBorder="1" applyProtection="1">
      <protection locked="0"/>
    </xf>
    <xf numFmtId="0" fontId="25" fillId="7" borderId="13" xfId="11" applyFont="1" applyFill="1" applyBorder="1" applyAlignment="1" applyProtection="1">
      <alignment vertical="center"/>
      <protection locked="0"/>
    </xf>
    <xf numFmtId="0" fontId="25" fillId="7" borderId="5" xfId="11" applyFont="1" applyFill="1" applyBorder="1" applyAlignment="1" applyProtection="1">
      <alignment vertical="center" wrapText="1"/>
      <protection locked="0"/>
    </xf>
    <xf numFmtId="4" fontId="25" fillId="7" borderId="5" xfId="11" applyNumberFormat="1" applyFont="1" applyFill="1" applyBorder="1" applyAlignment="1" applyProtection="1">
      <alignment vertical="center" wrapText="1"/>
      <protection locked="0"/>
    </xf>
    <xf numFmtId="165" fontId="20" fillId="7" borderId="5" xfId="16" applyNumberFormat="1" applyFont="1" applyFill="1" applyBorder="1" applyAlignment="1" applyProtection="1">
      <alignment horizontal="center"/>
      <protection locked="0"/>
    </xf>
    <xf numFmtId="165" fontId="20" fillId="7" borderId="2" xfId="16" applyNumberFormat="1" applyFont="1" applyFill="1" applyBorder="1" applyAlignment="1" applyProtection="1">
      <alignment horizontal="center"/>
      <protection locked="0"/>
    </xf>
    <xf numFmtId="0" fontId="25" fillId="7" borderId="14" xfId="11" applyFont="1" applyFill="1" applyBorder="1" applyAlignment="1" applyProtection="1">
      <alignment vertical="center"/>
      <protection locked="0"/>
    </xf>
    <xf numFmtId="0" fontId="25" fillId="7" borderId="2" xfId="11" applyFont="1" applyFill="1" applyBorder="1" applyAlignment="1" applyProtection="1">
      <alignment vertical="center" wrapText="1"/>
      <protection locked="0"/>
    </xf>
    <xf numFmtId="4" fontId="25" fillId="7" borderId="2" xfId="11" applyNumberFormat="1" applyFont="1" applyFill="1" applyBorder="1" applyAlignment="1" applyProtection="1">
      <alignment vertical="center" wrapText="1"/>
      <protection locked="0"/>
    </xf>
    <xf numFmtId="0" fontId="25" fillId="7" borderId="15" xfId="11" applyFont="1" applyFill="1" applyBorder="1" applyAlignment="1" applyProtection="1">
      <alignment vertical="center"/>
      <protection locked="0"/>
    </xf>
    <xf numFmtId="0" fontId="25" fillId="7" borderId="16" xfId="11" applyFont="1" applyFill="1" applyBorder="1" applyAlignment="1" applyProtection="1">
      <alignment horizontal="left" vertical="center" wrapText="1"/>
      <protection locked="0"/>
    </xf>
    <xf numFmtId="4" fontId="25" fillId="7" borderId="8" xfId="11" applyNumberFormat="1" applyFont="1" applyFill="1" applyBorder="1" applyAlignment="1" applyProtection="1">
      <alignment horizontal="left" vertical="center" wrapText="1"/>
      <protection locked="0"/>
    </xf>
    <xf numFmtId="4" fontId="25" fillId="7" borderId="8" xfId="11" applyNumberFormat="1" applyFont="1" applyFill="1" applyBorder="1" applyAlignment="1" applyProtection="1">
      <alignment vertical="center" wrapText="1"/>
      <protection locked="0"/>
    </xf>
    <xf numFmtId="164" fontId="25" fillId="7" borderId="8" xfId="9" applyNumberFormat="1" applyFont="1" applyFill="1" applyBorder="1" applyAlignment="1" applyProtection="1">
      <alignment horizontal="center" vertical="center"/>
      <protection locked="0"/>
    </xf>
    <xf numFmtId="0" fontId="0" fillId="7" borderId="6" xfId="0" applyFill="1" applyBorder="1" applyAlignment="1" applyProtection="1">
      <alignment horizontal="center"/>
      <protection locked="0"/>
    </xf>
    <xf numFmtId="4" fontId="27" fillId="7" borderId="6" xfId="9" applyNumberFormat="1" applyFont="1" applyFill="1" applyBorder="1" applyAlignment="1" applyProtection="1">
      <alignment horizontal="center" vertical="center" wrapText="1"/>
      <protection locked="0"/>
    </xf>
    <xf numFmtId="0" fontId="0" fillId="7" borderId="6" xfId="0" applyFill="1" applyBorder="1" applyProtection="1">
      <protection locked="0"/>
    </xf>
    <xf numFmtId="0" fontId="28" fillId="6" borderId="0" xfId="0" applyFont="1" applyFill="1" applyProtection="1">
      <protection locked="0"/>
    </xf>
    <xf numFmtId="4" fontId="0" fillId="9" borderId="26" xfId="0" applyNumberFormat="1" applyFill="1" applyBorder="1"/>
    <xf numFmtId="0" fontId="0" fillId="9" borderId="26" xfId="0" applyFill="1" applyBorder="1"/>
    <xf numFmtId="166" fontId="25" fillId="9" borderId="5" xfId="11" applyNumberFormat="1" applyFont="1" applyFill="1" applyBorder="1" applyAlignment="1">
      <alignment vertical="center" wrapText="1"/>
    </xf>
    <xf numFmtId="166" fontId="25" fillId="9" borderId="24" xfId="11" applyNumberFormat="1" applyFont="1" applyFill="1" applyBorder="1" applyAlignment="1">
      <alignment vertical="center" wrapText="1"/>
    </xf>
    <xf numFmtId="166" fontId="25" fillId="9" borderId="5" xfId="17" applyNumberFormat="1" applyFont="1" applyFill="1" applyBorder="1" applyAlignment="1" applyProtection="1">
      <alignment vertical="center"/>
    </xf>
    <xf numFmtId="166" fontId="27" fillId="9" borderId="17" xfId="9" applyNumberFormat="1" applyFont="1" applyFill="1" applyBorder="1" applyAlignment="1">
      <alignment horizontal="center" vertical="center" wrapText="1"/>
    </xf>
    <xf numFmtId="0" fontId="33" fillId="6" borderId="0" xfId="0" applyFont="1" applyFill="1"/>
    <xf numFmtId="0" fontId="35" fillId="7" borderId="29" xfId="0" applyFont="1" applyFill="1" applyBorder="1" applyAlignment="1">
      <alignment vertical="center"/>
    </xf>
    <xf numFmtId="0" fontId="0" fillId="7" borderId="30" xfId="0" applyFill="1" applyBorder="1"/>
    <xf numFmtId="0" fontId="35" fillId="7" borderId="32" xfId="0" applyFont="1" applyFill="1" applyBorder="1" applyAlignment="1">
      <alignment vertical="center"/>
    </xf>
    <xf numFmtId="0" fontId="0" fillId="7" borderId="33" xfId="0" applyFill="1" applyBorder="1"/>
    <xf numFmtId="0" fontId="47" fillId="8" borderId="9" xfId="9" applyFont="1" applyFill="1" applyBorder="1" applyAlignment="1">
      <alignment horizontal="center" vertical="center" wrapText="1"/>
    </xf>
    <xf numFmtId="0" fontId="47" fillId="8" borderId="28" xfId="9" applyFont="1" applyFill="1" applyBorder="1" applyAlignment="1">
      <alignment horizontal="center" vertical="center"/>
    </xf>
    <xf numFmtId="0" fontId="0" fillId="7" borderId="14" xfId="0" applyFill="1" applyBorder="1"/>
    <xf numFmtId="0" fontId="0" fillId="7" borderId="15" xfId="0" applyFill="1" applyBorder="1"/>
    <xf numFmtId="0" fontId="22" fillId="7" borderId="6" xfId="0" applyFont="1" applyFill="1" applyBorder="1"/>
    <xf numFmtId="0" fontId="34" fillId="6" borderId="0" xfId="0" applyFont="1" applyFill="1"/>
    <xf numFmtId="0" fontId="35" fillId="6" borderId="25" xfId="0" applyFont="1" applyFill="1" applyBorder="1" applyAlignment="1">
      <alignment vertical="center"/>
    </xf>
    <xf numFmtId="0" fontId="12" fillId="8" borderId="6" xfId="0" applyFont="1" applyFill="1" applyBorder="1" applyAlignment="1">
      <alignment horizontal="center" vertical="center" wrapText="1"/>
    </xf>
    <xf numFmtId="0" fontId="35" fillId="6" borderId="20" xfId="0" applyFont="1" applyFill="1" applyBorder="1" applyAlignment="1">
      <alignment vertical="center"/>
    </xf>
    <xf numFmtId="0" fontId="0" fillId="6" borderId="3" xfId="0" applyFill="1" applyBorder="1"/>
    <xf numFmtId="0" fontId="37" fillId="8" borderId="9" xfId="9" applyFont="1" applyFill="1" applyBorder="1" applyAlignment="1">
      <alignment horizontal="center" vertical="center" wrapText="1"/>
    </xf>
    <xf numFmtId="0" fontId="37" fillId="8" borderId="10" xfId="9" applyFont="1" applyFill="1" applyBorder="1" applyAlignment="1">
      <alignment horizontal="center" vertical="center" wrapText="1"/>
    </xf>
    <xf numFmtId="49" fontId="25" fillId="8" borderId="11" xfId="9" applyNumberFormat="1" applyFont="1" applyFill="1" applyBorder="1" applyAlignment="1">
      <alignment vertical="top" wrapText="1"/>
    </xf>
    <xf numFmtId="0" fontId="26" fillId="8" borderId="12" xfId="9" applyFont="1" applyFill="1" applyBorder="1" applyAlignment="1">
      <alignment wrapText="1"/>
    </xf>
    <xf numFmtId="49" fontId="38" fillId="8" borderId="12" xfId="9" applyNumberFormat="1" applyFont="1" applyFill="1" applyBorder="1" applyAlignment="1">
      <alignment horizontal="center"/>
    </xf>
    <xf numFmtId="166" fontId="25" fillId="9" borderId="27" xfId="11" quotePrefix="1" applyNumberFormat="1" applyFont="1" applyFill="1" applyBorder="1" applyAlignment="1">
      <alignment vertical="center"/>
    </xf>
    <xf numFmtId="166" fontId="24" fillId="9" borderId="26" xfId="11" quotePrefix="1" applyNumberFormat="1" applyFont="1" applyFill="1" applyBorder="1" applyAlignment="1">
      <alignment vertical="center"/>
    </xf>
    <xf numFmtId="4" fontId="0" fillId="10" borderId="18" xfId="0" applyNumberFormat="1" applyFill="1" applyBorder="1" applyProtection="1">
      <protection locked="0"/>
    </xf>
    <xf numFmtId="0" fontId="32" fillId="7" borderId="6" xfId="0" applyFont="1" applyFill="1" applyBorder="1" applyAlignment="1" applyProtection="1">
      <alignment horizontal="center" vertical="center" wrapText="1"/>
      <protection locked="0"/>
    </xf>
    <xf numFmtId="4" fontId="22" fillId="9" borderId="6" xfId="0" applyNumberFormat="1" applyFont="1" applyFill="1" applyBorder="1" applyAlignment="1">
      <alignment horizontal="center"/>
    </xf>
    <xf numFmtId="0" fontId="12" fillId="8" borderId="22" xfId="0" applyFont="1" applyFill="1" applyBorder="1" applyAlignment="1" applyProtection="1">
      <alignment horizontal="center" vertical="center" wrapText="1"/>
      <protection locked="0"/>
    </xf>
    <xf numFmtId="0" fontId="12" fillId="8" borderId="23" xfId="0" applyFont="1" applyFill="1" applyBorder="1" applyAlignment="1" applyProtection="1">
      <alignment horizontal="center" vertical="center" wrapText="1"/>
      <protection locked="0"/>
    </xf>
    <xf numFmtId="166" fontId="39" fillId="7" borderId="7" xfId="0" applyNumberFormat="1" applyFont="1" applyFill="1" applyBorder="1" applyAlignment="1" applyProtection="1">
      <alignment horizontal="center"/>
      <protection locked="0"/>
    </xf>
    <xf numFmtId="166" fontId="39" fillId="7" borderId="26" xfId="0" applyNumberFormat="1" applyFont="1" applyFill="1" applyBorder="1" applyAlignment="1" applyProtection="1">
      <alignment horizontal="center"/>
      <protection locked="0"/>
    </xf>
    <xf numFmtId="44" fontId="27" fillId="6" borderId="25" xfId="9" applyNumberFormat="1" applyFont="1" applyFill="1" applyBorder="1" applyAlignment="1">
      <alignment horizontal="center" vertical="center"/>
    </xf>
    <xf numFmtId="0" fontId="32" fillId="6" borderId="7" xfId="0" applyFont="1" applyFill="1" applyBorder="1" applyAlignment="1">
      <alignment horizontal="center" vertical="center"/>
    </xf>
    <xf numFmtId="0" fontId="32" fillId="6" borderId="26" xfId="0" applyFont="1" applyFill="1" applyBorder="1" applyAlignment="1">
      <alignment horizontal="center" vertical="center"/>
    </xf>
    <xf numFmtId="0" fontId="23" fillId="6" borderId="25" xfId="0" applyFont="1" applyFill="1" applyBorder="1" applyAlignment="1">
      <alignment horizontal="center"/>
    </xf>
    <xf numFmtId="0" fontId="23" fillId="6" borderId="7" xfId="0" applyFont="1" applyFill="1" applyBorder="1" applyAlignment="1">
      <alignment horizontal="center"/>
    </xf>
    <xf numFmtId="0" fontId="23" fillId="6" borderId="26" xfId="0" applyFont="1" applyFill="1" applyBorder="1" applyAlignment="1">
      <alignment horizontal="center"/>
    </xf>
    <xf numFmtId="0" fontId="23" fillId="6" borderId="25" xfId="9" applyFont="1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 vertical="center" wrapText="1"/>
    </xf>
    <xf numFmtId="0" fontId="0" fillId="6" borderId="26" xfId="0" applyFill="1" applyBorder="1" applyAlignment="1">
      <alignment horizontal="center" vertical="center" wrapText="1"/>
    </xf>
    <xf numFmtId="166" fontId="39" fillId="9" borderId="3" xfId="0" applyNumberFormat="1" applyFont="1" applyFill="1" applyBorder="1" applyAlignment="1">
      <alignment horizontal="center"/>
    </xf>
    <xf numFmtId="166" fontId="39" fillId="9" borderId="21" xfId="0" applyNumberFormat="1" applyFont="1" applyFill="1" applyBorder="1" applyAlignment="1">
      <alignment horizontal="center"/>
    </xf>
    <xf numFmtId="166" fontId="39" fillId="9" borderId="30" xfId="0" applyNumberFormat="1" applyFont="1" applyFill="1" applyBorder="1" applyAlignment="1">
      <alignment horizontal="center"/>
    </xf>
    <xf numFmtId="166" fontId="39" fillId="9" borderId="31" xfId="0" applyNumberFormat="1" applyFont="1" applyFill="1" applyBorder="1" applyAlignment="1">
      <alignment horizontal="center"/>
    </xf>
    <xf numFmtId="166" fontId="39" fillId="9" borderId="33" xfId="0" applyNumberFormat="1" applyFont="1" applyFill="1" applyBorder="1" applyAlignment="1">
      <alignment horizontal="center"/>
    </xf>
    <xf numFmtId="166" fontId="39" fillId="9" borderId="34" xfId="0" applyNumberFormat="1" applyFont="1" applyFill="1" applyBorder="1" applyAlignment="1">
      <alignment horizontal="center"/>
    </xf>
  </cellXfs>
  <cellStyles count="20">
    <cellStyle name="à saisir" xfId="1"/>
    <cellStyle name="Champs-saisie" xfId="2"/>
    <cellStyle name="Champs-saisie-sans_bordure" xfId="3"/>
    <cellStyle name="Commentaire" xfId="4"/>
    <cellStyle name="Lien hypertexte" xfId="5" builtinId="8"/>
    <cellStyle name="Milliers 2" xfId="6"/>
    <cellStyle name="Milliers 3" xfId="16"/>
    <cellStyle name="Monétaire 2" xfId="7"/>
    <cellStyle name="Monétaire 2 2" xfId="18"/>
    <cellStyle name="Monétaire 3" xfId="17"/>
    <cellStyle name="Normal" xfId="0" builtinId="0"/>
    <cellStyle name="Normal 2" xfId="8"/>
    <cellStyle name="Normal 2 2" xfId="9"/>
    <cellStyle name="Normal 2_Récapitulatif SI" xfId="10"/>
    <cellStyle name="Normal 3" xfId="11"/>
    <cellStyle name="Normal 4" xfId="19"/>
    <cellStyle name="Pourcentage 2" xfId="12"/>
    <cellStyle name="protégé" xfId="13"/>
    <cellStyle name="Saisie obligatoire" xfId="14"/>
    <cellStyle name="TableStyleLight1" xfId="1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6E6E6"/>
      <color rgb="FF3660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DIREPS\DIREPS-SAT\SIC\PS%20RRN\2_Formulaire_demande_aide\VERSION_V1.0_DIFFUSEE_151009\FOR_PSRRN_DEMANDE_ANNEXE_V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nexe 1. PARTENARIAT"/>
      <sheetName val="Annexe 2. DEPENSES_PREV."/>
      <sheetName val="Annexe 3. RESSOURCES_PREV."/>
      <sheetName val="Contrôles"/>
      <sheetName val="Annexe 4. PIECES_JUSTIFICATIVES"/>
      <sheetName val="BASE DE DONNEES"/>
      <sheetName val="Annexe_1__PARTENARIAT"/>
      <sheetName val="Annexe_2__DEPENSES_PREV_"/>
      <sheetName val="Annexe_3__RESSOURCES_PREV_"/>
      <sheetName val="Annexe_4__PIECES_JUSTIFICATIVES"/>
      <sheetName val="BASE_DE_DONNEES"/>
    </sheetNames>
    <sheetDataSet>
      <sheetData sheetId="0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>
    <pageSetUpPr fitToPage="1"/>
  </sheetPr>
  <dimension ref="A1:Q92"/>
  <sheetViews>
    <sheetView workbookViewId="0">
      <selection activeCell="D27" sqref="D27"/>
    </sheetView>
  </sheetViews>
  <sheetFormatPr baseColWidth="10" defaultColWidth="11.44140625" defaultRowHeight="14.4" x14ac:dyDescent="0.3"/>
  <cols>
    <col min="2" max="2" width="20.6640625" customWidth="1"/>
  </cols>
  <sheetData>
    <row r="1" spans="1:17" ht="30" x14ac:dyDescent="0.3">
      <c r="A1" s="32" t="s">
        <v>0</v>
      </c>
      <c r="B1" s="4"/>
      <c r="C1" s="5"/>
      <c r="D1" s="5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ht="17.399999999999999" x14ac:dyDescent="0.3">
      <c r="A2" s="33" t="s">
        <v>1</v>
      </c>
      <c r="B2" s="8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ht="17.399999999999999" x14ac:dyDescent="0.3">
      <c r="A3" s="7"/>
      <c r="B3" s="8"/>
      <c r="C3" s="5"/>
      <c r="D3" s="5"/>
      <c r="E3" s="5"/>
      <c r="F3" s="5"/>
      <c r="G3" s="5"/>
      <c r="H3" s="5"/>
      <c r="I3" s="6"/>
      <c r="J3" s="6"/>
      <c r="K3" s="6"/>
      <c r="L3" s="6"/>
      <c r="M3" s="6"/>
      <c r="N3" s="6"/>
      <c r="O3" s="6"/>
      <c r="P3" s="6"/>
      <c r="Q3" s="6"/>
    </row>
    <row r="4" spans="1:17" ht="15.6" x14ac:dyDescent="0.3">
      <c r="A4" s="6"/>
      <c r="B4" s="9" t="s">
        <v>2</v>
      </c>
      <c r="C4" s="10"/>
      <c r="D4" s="5"/>
      <c r="E4" s="11"/>
      <c r="F4" s="11"/>
      <c r="G4" s="11"/>
      <c r="H4" s="11"/>
      <c r="I4" s="6"/>
      <c r="J4" s="6"/>
      <c r="K4" s="6"/>
      <c r="L4" s="6"/>
      <c r="M4" s="6"/>
      <c r="N4" s="6"/>
      <c r="O4" s="6"/>
      <c r="P4" s="6"/>
      <c r="Q4" s="6"/>
    </row>
    <row r="5" spans="1:17" x14ac:dyDescent="0.3">
      <c r="A5" s="6"/>
      <c r="B5" s="12"/>
      <c r="C5" s="5"/>
      <c r="D5" s="5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15.6" x14ac:dyDescent="0.3">
      <c r="A7" s="6"/>
      <c r="B7" s="35" t="s">
        <v>3</v>
      </c>
      <c r="C7" s="19" t="s">
        <v>4</v>
      </c>
      <c r="D7" s="14"/>
      <c r="E7" s="14"/>
      <c r="F7" s="14"/>
      <c r="G7" s="14"/>
      <c r="H7" s="6"/>
      <c r="I7" s="6"/>
      <c r="J7" s="6"/>
      <c r="K7" s="6"/>
      <c r="L7" s="6"/>
      <c r="M7" s="6"/>
      <c r="N7" s="6"/>
      <c r="O7" s="6"/>
      <c r="P7" s="6"/>
      <c r="Q7" s="6"/>
    </row>
    <row r="8" spans="1:17" ht="15.6" x14ac:dyDescent="0.3">
      <c r="A8" s="6"/>
      <c r="B8" s="35" t="s">
        <v>5</v>
      </c>
      <c r="C8" s="19" t="s">
        <v>6</v>
      </c>
      <c r="D8" s="14"/>
      <c r="E8" s="14"/>
      <c r="F8" s="14"/>
      <c r="G8" s="14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 ht="15.6" x14ac:dyDescent="0.3">
      <c r="A9" s="6"/>
      <c r="B9" s="35" t="s">
        <v>7</v>
      </c>
      <c r="C9" s="19" t="s">
        <v>8</v>
      </c>
      <c r="D9" s="14"/>
      <c r="E9" s="14"/>
      <c r="F9" s="14"/>
      <c r="G9" s="14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ht="15.6" x14ac:dyDescent="0.3">
      <c r="A10" s="6"/>
      <c r="B10" s="35" t="s">
        <v>9</v>
      </c>
      <c r="C10" s="36" t="s">
        <v>10</v>
      </c>
      <c r="D10" s="14"/>
      <c r="E10" s="14"/>
      <c r="F10" s="14"/>
      <c r="G10" s="14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 ht="15.6" x14ac:dyDescent="0.3">
      <c r="A11" s="6"/>
      <c r="B11" s="35" t="s">
        <v>11</v>
      </c>
      <c r="C11" s="36" t="s">
        <v>10</v>
      </c>
      <c r="D11" s="14"/>
      <c r="E11" s="14"/>
      <c r="F11" s="14"/>
      <c r="G11" s="14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7" ht="15.6" x14ac:dyDescent="0.3">
      <c r="A12" s="6"/>
      <c r="B12" s="34"/>
      <c r="C12" s="19"/>
      <c r="D12" s="14"/>
      <c r="E12" s="14"/>
      <c r="F12" s="14"/>
      <c r="G12" s="14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17" ht="15.6" x14ac:dyDescent="0.3">
      <c r="A13" s="6"/>
      <c r="B13" s="24"/>
      <c r="C13" s="13"/>
      <c r="D13" s="14"/>
      <c r="E13" s="14"/>
      <c r="F13" s="14"/>
      <c r="G13" s="14"/>
      <c r="H13" s="6"/>
      <c r="I13" s="14"/>
      <c r="J13" s="6"/>
      <c r="K13" s="6"/>
      <c r="L13" s="6"/>
      <c r="M13" s="6"/>
      <c r="N13" s="6"/>
      <c r="O13" s="6"/>
      <c r="P13" s="6"/>
      <c r="Q13" s="6"/>
    </row>
    <row r="14" spans="1:17" ht="15.6" x14ac:dyDescent="0.3">
      <c r="A14" s="6"/>
      <c r="B14" s="29" t="s">
        <v>12</v>
      </c>
      <c r="C14" s="13"/>
      <c r="D14" s="14"/>
      <c r="E14" s="14"/>
      <c r="F14" s="14"/>
      <c r="G14" s="14"/>
      <c r="H14" s="6"/>
      <c r="I14" s="14"/>
      <c r="J14" s="6"/>
      <c r="K14" s="6"/>
      <c r="L14" s="6"/>
      <c r="M14" s="6"/>
      <c r="N14" s="6"/>
      <c r="O14" s="6"/>
      <c r="P14" s="6"/>
      <c r="Q14" s="6"/>
    </row>
    <row r="15" spans="1:17" ht="15.6" x14ac:dyDescent="0.3">
      <c r="A15" s="6"/>
      <c r="B15" s="30" t="s">
        <v>13</v>
      </c>
      <c r="C15" s="15"/>
      <c r="D15" s="6"/>
      <c r="E15" s="6"/>
      <c r="F15" s="6"/>
      <c r="G15" s="6"/>
      <c r="H15" s="6"/>
      <c r="I15" s="14"/>
      <c r="J15" s="6"/>
      <c r="K15" s="6"/>
      <c r="L15" s="6"/>
      <c r="M15" s="6"/>
      <c r="N15" s="6"/>
      <c r="O15" s="6"/>
      <c r="P15" s="6"/>
      <c r="Q15" s="6"/>
    </row>
    <row r="16" spans="1:17" ht="15" x14ac:dyDescent="0.3">
      <c r="A16" s="6"/>
      <c r="B16" s="18"/>
      <c r="C16" s="17"/>
      <c r="D16" s="17"/>
      <c r="E16" s="17"/>
      <c r="F16" s="17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 ht="15.6" x14ac:dyDescent="0.3">
      <c r="A17" s="6"/>
      <c r="B17" s="16" t="s">
        <v>14</v>
      </c>
      <c r="C17" s="17"/>
      <c r="D17" s="17"/>
      <c r="E17" s="17"/>
      <c r="F17" s="17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 ht="15" x14ac:dyDescent="0.3">
      <c r="A18" s="6"/>
      <c r="B18" s="18" t="s">
        <v>15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 ht="15" x14ac:dyDescent="0.3">
      <c r="A19" s="6"/>
      <c r="B19" s="18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</row>
    <row r="20" spans="1:17" x14ac:dyDescent="0.3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</row>
    <row r="21" spans="1:17" ht="15.6" x14ac:dyDescent="0.3">
      <c r="A21" s="6"/>
      <c r="B21" s="19" t="s">
        <v>16</v>
      </c>
      <c r="C21" s="6"/>
      <c r="D21" s="28"/>
      <c r="E21" s="31" t="s">
        <v>17</v>
      </c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ht="15.6" x14ac:dyDescent="0.3">
      <c r="A22" s="6"/>
      <c r="B22" s="19"/>
      <c r="C22" s="6"/>
      <c r="D22" s="27"/>
      <c r="E22" s="31" t="s">
        <v>18</v>
      </c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 x14ac:dyDescent="0.3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 ht="15.6" x14ac:dyDescent="0.3">
      <c r="A24" s="6"/>
      <c r="B24" s="19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7" ht="15.6" x14ac:dyDescent="0.3">
      <c r="A25" s="6"/>
      <c r="B25" s="19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 x14ac:dyDescent="0.3">
      <c r="A26" s="6"/>
      <c r="B26" s="20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x14ac:dyDescent="0.3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x14ac:dyDescent="0.3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</row>
    <row r="29" spans="1:17" x14ac:dyDescent="0.3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</row>
    <row r="30" spans="1:17" x14ac:dyDescent="0.3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</row>
    <row r="31" spans="1:17" x14ac:dyDescent="0.3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</row>
    <row r="32" spans="1:17" x14ac:dyDescent="0.3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</row>
    <row r="33" spans="1:17" x14ac:dyDescent="0.3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</row>
    <row r="34" spans="1:17" x14ac:dyDescent="0.3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 x14ac:dyDescent="0.3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</row>
    <row r="36" spans="1:17" x14ac:dyDescent="0.3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spans="1:17" x14ac:dyDescent="0.3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x14ac:dyDescent="0.3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</row>
    <row r="39" spans="1:17" x14ac:dyDescent="0.3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</row>
    <row r="40" spans="1:17" x14ac:dyDescent="0.3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3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x14ac:dyDescent="0.3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x14ac:dyDescent="0.3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x14ac:dyDescent="0.3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</row>
    <row r="45" spans="1:17" x14ac:dyDescent="0.3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x14ac:dyDescent="0.3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x14ac:dyDescent="0.3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3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x14ac:dyDescent="0.3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</row>
    <row r="50" spans="1:17" x14ac:dyDescent="0.3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7" x14ac:dyDescent="0.3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17" x14ac:dyDescent="0.3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</row>
    <row r="53" spans="1:17" x14ac:dyDescent="0.3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</row>
    <row r="54" spans="1:17" x14ac:dyDescent="0.3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</row>
    <row r="55" spans="1:17" x14ac:dyDescent="0.3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</row>
    <row r="56" spans="1:17" x14ac:dyDescent="0.3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x14ac:dyDescent="0.3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x14ac:dyDescent="0.3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x14ac:dyDescent="0.3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</row>
    <row r="60" spans="1:17" x14ac:dyDescent="0.3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</row>
    <row r="61" spans="1:17" x14ac:dyDescent="0.3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</row>
    <row r="62" spans="1:17" x14ac:dyDescent="0.3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x14ac:dyDescent="0.3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</row>
    <row r="64" spans="1:17" x14ac:dyDescent="0.3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</row>
    <row r="65" spans="1:17" x14ac:dyDescent="0.3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</row>
    <row r="66" spans="1:17" x14ac:dyDescent="0.3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</row>
    <row r="67" spans="1:17" x14ac:dyDescent="0.3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</row>
    <row r="68" spans="1:17" x14ac:dyDescent="0.3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</row>
    <row r="69" spans="1:17" x14ac:dyDescent="0.3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</row>
    <row r="70" spans="1:17" x14ac:dyDescent="0.3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</row>
    <row r="71" spans="1:17" x14ac:dyDescent="0.3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</row>
    <row r="72" spans="1:17" x14ac:dyDescent="0.3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</row>
    <row r="73" spans="1:17" x14ac:dyDescent="0.3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</row>
    <row r="74" spans="1:17" x14ac:dyDescent="0.3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</row>
    <row r="75" spans="1:17" x14ac:dyDescent="0.3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1:17" x14ac:dyDescent="0.3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</row>
    <row r="77" spans="1:17" x14ac:dyDescent="0.3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</row>
    <row r="78" spans="1:17" x14ac:dyDescent="0.3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</row>
    <row r="79" spans="1:17" x14ac:dyDescent="0.3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</row>
    <row r="80" spans="1:17" x14ac:dyDescent="0.3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</row>
    <row r="81" spans="1:17" x14ac:dyDescent="0.3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</row>
    <row r="82" spans="1:17" x14ac:dyDescent="0.3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</row>
    <row r="83" spans="1:17" x14ac:dyDescent="0.3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</row>
    <row r="84" spans="1:17" x14ac:dyDescent="0.3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</row>
    <row r="85" spans="1:17" x14ac:dyDescent="0.3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</row>
    <row r="86" spans="1:17" x14ac:dyDescent="0.3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</row>
    <row r="87" spans="1:17" x14ac:dyDescent="0.3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</row>
    <row r="88" spans="1:17" x14ac:dyDescent="0.3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</row>
    <row r="89" spans="1:17" x14ac:dyDescent="0.3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</row>
    <row r="90" spans="1:17" x14ac:dyDescent="0.3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</row>
    <row r="91" spans="1:17" x14ac:dyDescent="0.3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</row>
    <row r="92" spans="1:17" x14ac:dyDescent="0.3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</row>
  </sheetData>
  <sheetProtection algorithmName="SHA-512" hashValue="ae7WuE4aEzE8JI4Bqq9RycRgHuiN9CCtx9EhzV2w8aUsiKp9ILPEOlBW9rfKTYtqjdRSwKg5Ib7Bio8Y+GTX5w==" saltValue="tqrby2kVGKNCJVt9s3l1WA==" spinCount="100000" sheet="1" objects="1" scenarios="1"/>
  <pageMargins left="0.7" right="0.7" top="0.75" bottom="0.75" header="0.3" footer="0.3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euil2"/>
  <dimension ref="A1:J434"/>
  <sheetViews>
    <sheetView workbookViewId="0">
      <selection activeCell="E10" sqref="E10"/>
    </sheetView>
  </sheetViews>
  <sheetFormatPr baseColWidth="10" defaultColWidth="11.5546875" defaultRowHeight="14.4" x14ac:dyDescent="0.3"/>
  <cols>
    <col min="1" max="1" width="1.44140625" style="21" customWidth="1"/>
    <col min="2" max="2" width="31.33203125" style="21" customWidth="1"/>
    <col min="3" max="3" width="22" style="21" customWidth="1"/>
    <col min="4" max="4" width="19.109375" style="21" customWidth="1"/>
    <col min="5" max="5" width="15.33203125" style="21" customWidth="1"/>
    <col min="6" max="6" width="10.5546875" style="21" customWidth="1"/>
    <col min="7" max="7" width="12.44140625" style="21" customWidth="1"/>
    <col min="8" max="8" width="10.109375" style="21" customWidth="1"/>
    <col min="9" max="9" width="18.5546875" style="21" customWidth="1"/>
    <col min="10" max="10" width="25.5546875" style="21" customWidth="1"/>
    <col min="11" max="15" width="11.5546875" style="21"/>
    <col min="16" max="16" width="21.109375" style="21" bestFit="1" customWidth="1"/>
    <col min="17" max="16384" width="11.5546875" style="21"/>
  </cols>
  <sheetData>
    <row r="1" spans="1:10" x14ac:dyDescent="0.3">
      <c r="B1"/>
      <c r="C1"/>
      <c r="D1"/>
      <c r="E1"/>
      <c r="F1"/>
      <c r="G1"/>
      <c r="H1"/>
      <c r="I1"/>
      <c r="J1"/>
    </row>
    <row r="2" spans="1:10" ht="30" x14ac:dyDescent="0.5">
      <c r="B2" s="68" t="s">
        <v>19</v>
      </c>
      <c r="C2" s="78"/>
      <c r="D2" s="6"/>
      <c r="E2" s="6"/>
      <c r="F2" s="6"/>
      <c r="G2" s="6"/>
      <c r="H2" s="6"/>
      <c r="I2" s="6"/>
      <c r="J2" s="6"/>
    </row>
    <row r="3" spans="1:10" ht="17.399999999999999" x14ac:dyDescent="0.3">
      <c r="B3" s="33" t="s">
        <v>20</v>
      </c>
      <c r="C3" s="78"/>
      <c r="D3" s="6"/>
      <c r="E3" s="6"/>
      <c r="F3" s="6"/>
      <c r="G3" s="6"/>
      <c r="H3" s="6"/>
      <c r="I3" s="6"/>
      <c r="J3" s="6"/>
    </row>
    <row r="4" spans="1:10" ht="15" thickBot="1" x14ac:dyDescent="0.35">
      <c r="B4" s="78"/>
      <c r="C4" s="78"/>
      <c r="D4" s="6"/>
      <c r="E4" s="6"/>
      <c r="F4" s="6"/>
      <c r="G4" s="6"/>
      <c r="H4" s="6"/>
      <c r="I4" s="6"/>
      <c r="J4" s="6"/>
    </row>
    <row r="5" spans="1:10" ht="18" thickBot="1" x14ac:dyDescent="0.35">
      <c r="B5" s="79" t="s">
        <v>21</v>
      </c>
      <c r="C5" s="95"/>
      <c r="D5" s="95"/>
      <c r="E5" s="95"/>
      <c r="F5" s="95"/>
      <c r="G5" s="95"/>
      <c r="H5" s="95"/>
      <c r="I5" s="96"/>
      <c r="J5" s="37"/>
    </row>
    <row r="6" spans="1:10" ht="18" thickBot="1" x14ac:dyDescent="0.35">
      <c r="B6" s="79" t="s">
        <v>22</v>
      </c>
      <c r="C6" s="95"/>
      <c r="D6" s="95"/>
      <c r="E6" s="95"/>
      <c r="F6" s="95"/>
      <c r="G6" s="95"/>
      <c r="H6" s="95"/>
      <c r="I6" s="96"/>
      <c r="J6" s="37"/>
    </row>
    <row r="7" spans="1:10" ht="15" thickBot="1" x14ac:dyDescent="0.35">
      <c r="B7" s="37"/>
      <c r="C7" s="37"/>
      <c r="D7" s="37"/>
      <c r="E7" s="37"/>
      <c r="F7" s="37"/>
      <c r="G7" s="37"/>
      <c r="H7" s="37"/>
      <c r="I7" s="37"/>
      <c r="J7" s="37"/>
    </row>
    <row r="8" spans="1:10" ht="21.6" customHeight="1" thickBot="1" x14ac:dyDescent="0.35">
      <c r="A8" s="37"/>
      <c r="B8" s="37"/>
      <c r="C8" s="37"/>
      <c r="D8" s="93" t="s">
        <v>23</v>
      </c>
      <c r="E8" s="94"/>
      <c r="F8" s="91" t="s">
        <v>24</v>
      </c>
      <c r="G8" s="38"/>
      <c r="H8" s="38"/>
      <c r="I8" s="38"/>
      <c r="J8" s="37"/>
    </row>
    <row r="9" spans="1:10" ht="18.600000000000001" thickBot="1" x14ac:dyDescent="0.4">
      <c r="A9" s="37"/>
      <c r="B9" s="37"/>
      <c r="C9" s="37"/>
      <c r="D9" s="22" t="s">
        <v>25</v>
      </c>
      <c r="E9" s="41">
        <f>SUM(E12:E400)</f>
        <v>0</v>
      </c>
      <c r="F9" s="37"/>
      <c r="G9" s="37"/>
      <c r="H9" s="37"/>
      <c r="I9" s="37"/>
      <c r="J9" s="37"/>
    </row>
    <row r="10" spans="1:10" ht="15" thickBot="1" x14ac:dyDescent="0.35">
      <c r="A10" s="37"/>
      <c r="B10" s="37"/>
      <c r="C10" s="37"/>
      <c r="D10" s="37"/>
      <c r="E10" s="37"/>
      <c r="F10" s="37"/>
      <c r="G10" s="37"/>
      <c r="H10" s="37"/>
      <c r="I10" s="37"/>
      <c r="J10" s="37"/>
    </row>
    <row r="11" spans="1:10" ht="31.8" thickBot="1" x14ac:dyDescent="0.35">
      <c r="B11" s="80" t="s">
        <v>26</v>
      </c>
      <c r="C11" s="80" t="s">
        <v>27</v>
      </c>
      <c r="D11" s="80" t="s">
        <v>28</v>
      </c>
      <c r="E11" s="80" t="s">
        <v>29</v>
      </c>
      <c r="F11" s="80" t="s">
        <v>30</v>
      </c>
      <c r="G11" s="80" t="s">
        <v>31</v>
      </c>
      <c r="H11" s="80" t="s">
        <v>32</v>
      </c>
      <c r="I11" s="80" t="s">
        <v>33</v>
      </c>
      <c r="J11" s="37"/>
    </row>
    <row r="12" spans="1:10" x14ac:dyDescent="0.3">
      <c r="B12" s="42" t="s">
        <v>34</v>
      </c>
      <c r="C12" s="40"/>
      <c r="D12" s="40"/>
      <c r="E12" s="42">
        <f>IFERROR(ANXE_2_DEPENSES_PERS!K27,0)</f>
        <v>0</v>
      </c>
      <c r="F12" s="40"/>
      <c r="G12" s="40"/>
      <c r="H12" s="40"/>
      <c r="I12" s="40"/>
      <c r="J12" s="37"/>
    </row>
    <row r="13" spans="1:10" x14ac:dyDescent="0.3">
      <c r="B13" s="42" t="s">
        <v>35</v>
      </c>
      <c r="C13" s="40"/>
      <c r="D13" s="40"/>
      <c r="E13" s="43">
        <f>ANXE_2_DEPENSES_PERS!K29</f>
        <v>0</v>
      </c>
      <c r="F13" s="40"/>
      <c r="G13" s="40"/>
      <c r="H13" s="40"/>
      <c r="I13" s="40"/>
      <c r="J13" s="37"/>
    </row>
    <row r="14" spans="1:10" x14ac:dyDescent="0.3">
      <c r="B14" s="40"/>
      <c r="C14" s="40"/>
      <c r="D14" s="40"/>
      <c r="E14" s="90"/>
      <c r="F14" s="90"/>
      <c r="G14" s="90"/>
      <c r="H14" s="90"/>
      <c r="I14" s="40"/>
      <c r="J14" s="37"/>
    </row>
    <row r="15" spans="1:10" x14ac:dyDescent="0.3">
      <c r="B15" s="40"/>
      <c r="C15" s="40"/>
      <c r="D15" s="40"/>
      <c r="E15" s="90"/>
      <c r="F15" s="90"/>
      <c r="G15" s="90"/>
      <c r="H15" s="90"/>
      <c r="I15" s="40"/>
      <c r="J15" s="37"/>
    </row>
    <row r="16" spans="1:10" x14ac:dyDescent="0.3">
      <c r="B16" s="40"/>
      <c r="C16" s="40"/>
      <c r="D16" s="40"/>
      <c r="E16" s="90"/>
      <c r="F16" s="90"/>
      <c r="G16" s="90"/>
      <c r="H16" s="90"/>
      <c r="I16" s="40"/>
      <c r="J16" s="37"/>
    </row>
    <row r="17" spans="2:10" x14ac:dyDescent="0.3">
      <c r="B17" s="40"/>
      <c r="C17" s="40"/>
      <c r="D17" s="40"/>
      <c r="E17" s="90"/>
      <c r="F17" s="90"/>
      <c r="G17" s="90"/>
      <c r="H17" s="90"/>
      <c r="I17" s="40"/>
      <c r="J17" s="37"/>
    </row>
    <row r="18" spans="2:10" x14ac:dyDescent="0.3">
      <c r="B18" s="40"/>
      <c r="C18" s="40"/>
      <c r="D18" s="40"/>
      <c r="E18" s="90"/>
      <c r="F18" s="90"/>
      <c r="G18" s="90"/>
      <c r="H18" s="90"/>
      <c r="I18" s="40"/>
      <c r="J18" s="37"/>
    </row>
    <row r="19" spans="2:10" x14ac:dyDescent="0.3">
      <c r="B19" s="40"/>
      <c r="C19" s="40"/>
      <c r="D19" s="40"/>
      <c r="E19" s="90"/>
      <c r="F19" s="90"/>
      <c r="G19" s="90"/>
      <c r="H19" s="90"/>
      <c r="I19" s="40"/>
      <c r="J19" s="37"/>
    </row>
    <row r="20" spans="2:10" x14ac:dyDescent="0.3">
      <c r="B20" s="40"/>
      <c r="C20" s="40"/>
      <c r="D20" s="40"/>
      <c r="E20" s="90"/>
      <c r="F20" s="90"/>
      <c r="G20" s="90"/>
      <c r="H20" s="90"/>
      <c r="I20" s="40"/>
      <c r="J20" s="37"/>
    </row>
    <row r="21" spans="2:10" x14ac:dyDescent="0.3">
      <c r="B21" s="40"/>
      <c r="C21" s="40"/>
      <c r="D21" s="40"/>
      <c r="E21" s="90"/>
      <c r="F21" s="90"/>
      <c r="G21" s="90"/>
      <c r="H21" s="90"/>
      <c r="I21" s="40"/>
      <c r="J21" s="37"/>
    </row>
    <row r="22" spans="2:10" x14ac:dyDescent="0.3">
      <c r="B22" s="40"/>
      <c r="C22" s="40"/>
      <c r="D22" s="40"/>
      <c r="E22" s="90"/>
      <c r="F22" s="90"/>
      <c r="G22" s="90"/>
      <c r="H22" s="90"/>
      <c r="I22" s="40"/>
      <c r="J22" s="37"/>
    </row>
    <row r="23" spans="2:10" x14ac:dyDescent="0.3">
      <c r="B23" s="40"/>
      <c r="C23" s="40"/>
      <c r="D23" s="40"/>
      <c r="E23" s="90"/>
      <c r="F23" s="90"/>
      <c r="G23" s="90"/>
      <c r="H23" s="90"/>
      <c r="I23" s="40"/>
      <c r="J23" s="37"/>
    </row>
    <row r="24" spans="2:10" x14ac:dyDescent="0.3">
      <c r="B24" s="40"/>
      <c r="C24" s="40"/>
      <c r="D24" s="40"/>
      <c r="E24" s="90"/>
      <c r="F24" s="90"/>
      <c r="G24" s="90"/>
      <c r="H24" s="90"/>
      <c r="I24" s="40"/>
      <c r="J24" s="37"/>
    </row>
    <row r="25" spans="2:10" x14ac:dyDescent="0.3">
      <c r="B25" s="40"/>
      <c r="C25" s="40"/>
      <c r="D25" s="40"/>
      <c r="E25" s="90"/>
      <c r="F25" s="90"/>
      <c r="G25" s="90"/>
      <c r="H25" s="90"/>
      <c r="I25" s="40"/>
      <c r="J25" s="37"/>
    </row>
    <row r="26" spans="2:10" x14ac:dyDescent="0.3">
      <c r="B26" s="40"/>
      <c r="C26" s="40"/>
      <c r="D26" s="40"/>
      <c r="E26" s="90"/>
      <c r="F26" s="90"/>
      <c r="G26" s="90"/>
      <c r="H26" s="90"/>
      <c r="I26" s="40"/>
      <c r="J26" s="37"/>
    </row>
    <row r="27" spans="2:10" x14ac:dyDescent="0.3">
      <c r="B27" s="40"/>
      <c r="C27" s="40"/>
      <c r="D27" s="40"/>
      <c r="E27" s="90"/>
      <c r="F27" s="90"/>
      <c r="G27" s="90"/>
      <c r="H27" s="90"/>
      <c r="I27" s="40"/>
      <c r="J27" s="37"/>
    </row>
    <row r="28" spans="2:10" x14ac:dyDescent="0.3">
      <c r="B28" s="40"/>
      <c r="C28" s="40"/>
      <c r="D28" s="40"/>
      <c r="E28" s="90"/>
      <c r="F28" s="90"/>
      <c r="G28" s="90"/>
      <c r="H28" s="90"/>
      <c r="I28" s="40"/>
      <c r="J28" s="37"/>
    </row>
    <row r="29" spans="2:10" x14ac:dyDescent="0.3">
      <c r="B29" s="40"/>
      <c r="C29" s="40"/>
      <c r="D29" s="40"/>
      <c r="E29" s="90"/>
      <c r="F29" s="90"/>
      <c r="G29" s="90"/>
      <c r="H29" s="90"/>
      <c r="I29" s="40"/>
      <c r="J29" s="37"/>
    </row>
    <row r="30" spans="2:10" x14ac:dyDescent="0.3">
      <c r="B30" s="40"/>
      <c r="C30" s="40"/>
      <c r="D30" s="40"/>
      <c r="E30" s="90"/>
      <c r="F30" s="90"/>
      <c r="G30" s="90"/>
      <c r="H30" s="90"/>
      <c r="I30" s="40"/>
      <c r="J30" s="37"/>
    </row>
    <row r="31" spans="2:10" x14ac:dyDescent="0.3">
      <c r="B31" s="40"/>
      <c r="C31" s="40"/>
      <c r="D31" s="40"/>
      <c r="E31" s="90"/>
      <c r="F31" s="90"/>
      <c r="G31" s="90"/>
      <c r="H31" s="90"/>
      <c r="I31" s="40"/>
      <c r="J31" s="37"/>
    </row>
    <row r="32" spans="2:10" x14ac:dyDescent="0.3">
      <c r="B32" s="40"/>
      <c r="C32" s="40"/>
      <c r="D32" s="40"/>
      <c r="E32" s="90"/>
      <c r="F32" s="90"/>
      <c r="G32" s="90"/>
      <c r="H32" s="90"/>
      <c r="I32" s="40"/>
      <c r="J32" s="37"/>
    </row>
    <row r="33" spans="2:10" x14ac:dyDescent="0.3">
      <c r="B33" s="40"/>
      <c r="C33" s="40"/>
      <c r="D33" s="40"/>
      <c r="E33" s="90"/>
      <c r="F33" s="90"/>
      <c r="G33" s="90"/>
      <c r="H33" s="90"/>
      <c r="I33" s="40"/>
      <c r="J33" s="37"/>
    </row>
    <row r="34" spans="2:10" x14ac:dyDescent="0.3">
      <c r="B34" s="40"/>
      <c r="C34" s="40"/>
      <c r="D34" s="40"/>
      <c r="E34" s="90"/>
      <c r="F34" s="90"/>
      <c r="G34" s="90"/>
      <c r="H34" s="90"/>
      <c r="I34" s="40"/>
      <c r="J34" s="37"/>
    </row>
    <row r="35" spans="2:10" x14ac:dyDescent="0.3">
      <c r="B35" s="40"/>
      <c r="C35" s="40"/>
      <c r="D35" s="40"/>
      <c r="E35" s="90"/>
      <c r="F35" s="90"/>
      <c r="G35" s="90"/>
      <c r="H35" s="90"/>
      <c r="I35" s="40"/>
      <c r="J35" s="37"/>
    </row>
    <row r="36" spans="2:10" x14ac:dyDescent="0.3">
      <c r="B36" s="40"/>
      <c r="C36" s="40"/>
      <c r="D36" s="40"/>
      <c r="E36" s="90"/>
      <c r="F36" s="90"/>
      <c r="G36" s="90"/>
      <c r="H36" s="90"/>
      <c r="I36" s="40"/>
      <c r="J36" s="37"/>
    </row>
    <row r="37" spans="2:10" x14ac:dyDescent="0.3">
      <c r="B37" s="40"/>
      <c r="C37" s="40"/>
      <c r="D37" s="40"/>
      <c r="E37" s="90"/>
      <c r="F37" s="90"/>
      <c r="G37" s="90"/>
      <c r="H37" s="90"/>
      <c r="I37" s="40"/>
      <c r="J37" s="37"/>
    </row>
    <row r="38" spans="2:10" x14ac:dyDescent="0.3">
      <c r="B38" s="40"/>
      <c r="C38" s="40"/>
      <c r="D38" s="40"/>
      <c r="E38" s="90"/>
      <c r="F38" s="90"/>
      <c r="G38" s="90"/>
      <c r="H38" s="90"/>
      <c r="I38" s="40"/>
      <c r="J38" s="37"/>
    </row>
    <row r="39" spans="2:10" x14ac:dyDescent="0.3">
      <c r="B39" s="40"/>
      <c r="C39" s="40"/>
      <c r="D39" s="40"/>
      <c r="E39" s="90"/>
      <c r="F39" s="90"/>
      <c r="G39" s="90"/>
      <c r="H39" s="90"/>
      <c r="I39" s="40"/>
      <c r="J39" s="37"/>
    </row>
    <row r="40" spans="2:10" x14ac:dyDescent="0.3">
      <c r="B40" s="40"/>
      <c r="C40" s="40"/>
      <c r="D40" s="40"/>
      <c r="E40" s="90"/>
      <c r="F40" s="90"/>
      <c r="G40" s="90"/>
      <c r="H40" s="90"/>
      <c r="I40" s="40"/>
      <c r="J40" s="37"/>
    </row>
    <row r="41" spans="2:10" x14ac:dyDescent="0.3">
      <c r="B41" s="40"/>
      <c r="C41" s="40"/>
      <c r="D41" s="40"/>
      <c r="E41" s="90"/>
      <c r="F41" s="90"/>
      <c r="G41" s="90"/>
      <c r="H41" s="90"/>
      <c r="I41" s="40"/>
      <c r="J41" s="37"/>
    </row>
    <row r="42" spans="2:10" x14ac:dyDescent="0.3">
      <c r="B42" s="40"/>
      <c r="C42" s="40"/>
      <c r="D42" s="40"/>
      <c r="E42" s="90"/>
      <c r="F42" s="90"/>
      <c r="G42" s="90"/>
      <c r="H42" s="90"/>
      <c r="I42" s="40"/>
      <c r="J42" s="37"/>
    </row>
    <row r="43" spans="2:10" x14ac:dyDescent="0.3">
      <c r="B43" s="40"/>
      <c r="C43" s="40"/>
      <c r="D43" s="40"/>
      <c r="E43" s="90"/>
      <c r="F43" s="90"/>
      <c r="G43" s="90"/>
      <c r="H43" s="90"/>
      <c r="I43" s="40"/>
      <c r="J43" s="37"/>
    </row>
    <row r="44" spans="2:10" x14ac:dyDescent="0.3">
      <c r="B44" s="40"/>
      <c r="C44" s="40"/>
      <c r="D44" s="40"/>
      <c r="E44" s="90"/>
      <c r="F44" s="90"/>
      <c r="G44" s="90"/>
      <c r="H44" s="90"/>
      <c r="I44" s="40"/>
      <c r="J44" s="37"/>
    </row>
    <row r="45" spans="2:10" x14ac:dyDescent="0.3">
      <c r="B45" s="40"/>
      <c r="C45" s="40"/>
      <c r="D45" s="40"/>
      <c r="E45" s="90"/>
      <c r="F45" s="90"/>
      <c r="G45" s="90"/>
      <c r="H45" s="90"/>
      <c r="I45" s="40"/>
      <c r="J45" s="37"/>
    </row>
    <row r="46" spans="2:10" x14ac:dyDescent="0.3">
      <c r="B46" s="40"/>
      <c r="C46" s="40"/>
      <c r="D46" s="40"/>
      <c r="E46" s="90"/>
      <c r="F46" s="90"/>
      <c r="G46" s="90"/>
      <c r="H46" s="90"/>
      <c r="I46" s="40"/>
      <c r="J46" s="37"/>
    </row>
    <row r="47" spans="2:10" x14ac:dyDescent="0.3">
      <c r="B47" s="40"/>
      <c r="C47" s="40"/>
      <c r="D47" s="40"/>
      <c r="E47" s="90"/>
      <c r="F47" s="90"/>
      <c r="G47" s="90"/>
      <c r="H47" s="90"/>
      <c r="I47" s="40"/>
      <c r="J47" s="37"/>
    </row>
    <row r="48" spans="2:10" x14ac:dyDescent="0.3">
      <c r="B48" s="40"/>
      <c r="C48" s="40"/>
      <c r="D48" s="40"/>
      <c r="E48" s="90"/>
      <c r="F48" s="90"/>
      <c r="G48" s="90"/>
      <c r="H48" s="90"/>
      <c r="I48" s="40"/>
      <c r="J48" s="37"/>
    </row>
    <row r="49" spans="2:10" x14ac:dyDescent="0.3">
      <c r="B49" s="40"/>
      <c r="C49" s="40"/>
      <c r="D49" s="40"/>
      <c r="E49" s="90"/>
      <c r="F49" s="90"/>
      <c r="G49" s="90"/>
      <c r="H49" s="90"/>
      <c r="I49" s="40"/>
      <c r="J49" s="37"/>
    </row>
    <row r="50" spans="2:10" x14ac:dyDescent="0.3">
      <c r="B50" s="40"/>
      <c r="C50" s="40"/>
      <c r="D50" s="40"/>
      <c r="E50" s="90"/>
      <c r="F50" s="90"/>
      <c r="G50" s="90"/>
      <c r="H50" s="90"/>
      <c r="I50" s="40"/>
      <c r="J50" s="37"/>
    </row>
    <row r="51" spans="2:10" x14ac:dyDescent="0.3">
      <c r="B51" s="25"/>
      <c r="C51" s="40"/>
      <c r="D51" s="40"/>
      <c r="E51" s="90"/>
      <c r="F51" s="90"/>
      <c r="G51" s="90"/>
      <c r="H51" s="90"/>
      <c r="I51" s="40"/>
      <c r="J51" s="37"/>
    </row>
    <row r="52" spans="2:10" x14ac:dyDescent="0.3">
      <c r="B52" s="25"/>
      <c r="C52" s="40"/>
      <c r="D52" s="40"/>
      <c r="E52" s="90"/>
      <c r="F52" s="90"/>
      <c r="G52" s="90"/>
      <c r="H52" s="90"/>
      <c r="I52" s="40"/>
      <c r="J52" s="37"/>
    </row>
    <row r="53" spans="2:10" x14ac:dyDescent="0.3">
      <c r="B53" s="25"/>
      <c r="C53" s="40"/>
      <c r="D53" s="40"/>
      <c r="E53" s="90"/>
      <c r="F53" s="90"/>
      <c r="G53" s="90"/>
      <c r="H53" s="90"/>
      <c r="I53" s="40"/>
      <c r="J53" s="37"/>
    </row>
    <row r="54" spans="2:10" x14ac:dyDescent="0.3">
      <c r="B54" s="25"/>
      <c r="C54" s="40"/>
      <c r="D54" s="40"/>
      <c r="E54" s="90"/>
      <c r="F54" s="90"/>
      <c r="G54" s="90"/>
      <c r="H54" s="90"/>
      <c r="I54" s="40"/>
      <c r="J54" s="37"/>
    </row>
    <row r="55" spans="2:10" x14ac:dyDescent="0.3">
      <c r="B55" s="25"/>
      <c r="C55" s="40"/>
      <c r="D55" s="40"/>
      <c r="E55" s="90"/>
      <c r="F55" s="90"/>
      <c r="G55" s="90"/>
      <c r="H55" s="90"/>
      <c r="I55" s="40"/>
      <c r="J55" s="37"/>
    </row>
    <row r="56" spans="2:10" x14ac:dyDescent="0.3">
      <c r="B56" s="25"/>
      <c r="C56" s="40"/>
      <c r="D56" s="40"/>
      <c r="E56" s="90"/>
      <c r="F56" s="90"/>
      <c r="G56" s="90"/>
      <c r="H56" s="90"/>
      <c r="I56" s="40"/>
      <c r="J56" s="37"/>
    </row>
    <row r="57" spans="2:10" x14ac:dyDescent="0.3">
      <c r="B57" s="25"/>
      <c r="C57" s="40"/>
      <c r="D57" s="40"/>
      <c r="E57" s="90"/>
      <c r="F57" s="90"/>
      <c r="G57" s="90"/>
      <c r="H57" s="90"/>
      <c r="I57" s="40"/>
      <c r="J57" s="37"/>
    </row>
    <row r="58" spans="2:10" x14ac:dyDescent="0.3">
      <c r="B58" s="25"/>
      <c r="C58" s="40"/>
      <c r="D58" s="40"/>
      <c r="E58" s="90"/>
      <c r="F58" s="90"/>
      <c r="G58" s="90"/>
      <c r="H58" s="90"/>
      <c r="I58" s="40"/>
      <c r="J58" s="37"/>
    </row>
    <row r="59" spans="2:10" x14ac:dyDescent="0.3">
      <c r="B59" s="25"/>
      <c r="C59" s="40"/>
      <c r="D59" s="40"/>
      <c r="E59" s="90"/>
      <c r="F59" s="90"/>
      <c r="G59" s="90"/>
      <c r="H59" s="90"/>
      <c r="I59" s="40"/>
      <c r="J59" s="37"/>
    </row>
    <row r="60" spans="2:10" x14ac:dyDescent="0.3">
      <c r="B60" s="25"/>
      <c r="C60" s="40"/>
      <c r="D60" s="40"/>
      <c r="E60" s="90"/>
      <c r="F60" s="90"/>
      <c r="G60" s="90"/>
      <c r="H60" s="90"/>
      <c r="I60" s="40"/>
      <c r="J60" s="37"/>
    </row>
    <row r="61" spans="2:10" x14ac:dyDescent="0.3">
      <c r="B61" s="25"/>
      <c r="C61" s="40"/>
      <c r="D61" s="40"/>
      <c r="E61" s="90"/>
      <c r="F61" s="90"/>
      <c r="G61" s="90"/>
      <c r="H61" s="90"/>
      <c r="I61" s="40"/>
      <c r="J61" s="37"/>
    </row>
    <row r="62" spans="2:10" x14ac:dyDescent="0.3">
      <c r="B62" s="25"/>
      <c r="C62" s="40"/>
      <c r="D62" s="40"/>
      <c r="E62" s="90"/>
      <c r="F62" s="90"/>
      <c r="G62" s="90"/>
      <c r="H62" s="90"/>
      <c r="I62" s="40"/>
      <c r="J62" s="37"/>
    </row>
    <row r="63" spans="2:10" x14ac:dyDescent="0.3">
      <c r="B63" s="25"/>
      <c r="C63" s="40"/>
      <c r="D63" s="40"/>
      <c r="E63" s="90"/>
      <c r="F63" s="90"/>
      <c r="G63" s="90"/>
      <c r="H63" s="90"/>
      <c r="I63" s="40"/>
      <c r="J63" s="37"/>
    </row>
    <row r="64" spans="2:10" x14ac:dyDescent="0.3">
      <c r="B64" s="25"/>
      <c r="C64" s="40"/>
      <c r="D64" s="40"/>
      <c r="E64" s="90"/>
      <c r="F64" s="90"/>
      <c r="G64" s="90"/>
      <c r="H64" s="90"/>
      <c r="I64" s="40"/>
      <c r="J64" s="37"/>
    </row>
    <row r="65" spans="2:10" x14ac:dyDescent="0.3">
      <c r="B65" s="25"/>
      <c r="C65" s="40"/>
      <c r="D65" s="40"/>
      <c r="E65" s="90"/>
      <c r="F65" s="90"/>
      <c r="G65" s="90"/>
      <c r="H65" s="90"/>
      <c r="I65" s="40"/>
      <c r="J65" s="37"/>
    </row>
    <row r="66" spans="2:10" x14ac:dyDescent="0.3">
      <c r="B66" s="25"/>
      <c r="C66" s="40"/>
      <c r="D66" s="40"/>
      <c r="E66" s="90"/>
      <c r="F66" s="90"/>
      <c r="G66" s="90"/>
      <c r="H66" s="90"/>
      <c r="I66" s="40"/>
      <c r="J66" s="37"/>
    </row>
    <row r="67" spans="2:10" x14ac:dyDescent="0.3">
      <c r="B67" s="25"/>
      <c r="C67" s="40"/>
      <c r="D67" s="40"/>
      <c r="E67" s="90"/>
      <c r="F67" s="90"/>
      <c r="G67" s="90"/>
      <c r="H67" s="90"/>
      <c r="I67" s="40"/>
      <c r="J67" s="37"/>
    </row>
    <row r="68" spans="2:10" x14ac:dyDescent="0.3">
      <c r="B68" s="25"/>
      <c r="C68" s="40"/>
      <c r="D68" s="40"/>
      <c r="E68" s="90"/>
      <c r="F68" s="90"/>
      <c r="G68" s="90"/>
      <c r="H68" s="90"/>
      <c r="I68" s="40"/>
      <c r="J68" s="37"/>
    </row>
    <row r="69" spans="2:10" x14ac:dyDescent="0.3">
      <c r="B69" s="25"/>
      <c r="C69" s="40"/>
      <c r="D69" s="40"/>
      <c r="E69" s="90"/>
      <c r="F69" s="90"/>
      <c r="G69" s="90"/>
      <c r="H69" s="90"/>
      <c r="I69" s="40"/>
      <c r="J69" s="37"/>
    </row>
    <row r="70" spans="2:10" x14ac:dyDescent="0.3">
      <c r="B70" s="25"/>
      <c r="C70" s="40"/>
      <c r="D70" s="40"/>
      <c r="E70" s="90"/>
      <c r="F70" s="90"/>
      <c r="G70" s="90"/>
      <c r="H70" s="90"/>
      <c r="I70" s="40"/>
      <c r="J70" s="37"/>
    </row>
    <row r="71" spans="2:10" x14ac:dyDescent="0.3">
      <c r="B71" s="25"/>
      <c r="C71" s="40"/>
      <c r="D71" s="40"/>
      <c r="E71" s="90"/>
      <c r="F71" s="90"/>
      <c r="G71" s="90"/>
      <c r="H71" s="90"/>
      <c r="I71" s="40"/>
      <c r="J71" s="37"/>
    </row>
    <row r="72" spans="2:10" x14ac:dyDescent="0.3">
      <c r="B72" s="25"/>
      <c r="C72" s="40"/>
      <c r="D72" s="40"/>
      <c r="E72" s="90"/>
      <c r="F72" s="90"/>
      <c r="G72" s="90"/>
      <c r="H72" s="90"/>
      <c r="I72" s="40"/>
      <c r="J72" s="37"/>
    </row>
    <row r="73" spans="2:10" x14ac:dyDescent="0.3">
      <c r="B73" s="25"/>
      <c r="C73" s="40"/>
      <c r="D73" s="40"/>
      <c r="E73" s="90"/>
      <c r="F73" s="90"/>
      <c r="G73" s="90"/>
      <c r="H73" s="90"/>
      <c r="I73" s="40"/>
      <c r="J73" s="37"/>
    </row>
    <row r="74" spans="2:10" x14ac:dyDescent="0.3">
      <c r="B74" s="25"/>
      <c r="C74" s="40"/>
      <c r="D74" s="40"/>
      <c r="E74" s="90"/>
      <c r="F74" s="90"/>
      <c r="G74" s="90"/>
      <c r="H74" s="90"/>
      <c r="I74" s="40"/>
      <c r="J74" s="37"/>
    </row>
    <row r="75" spans="2:10" x14ac:dyDescent="0.3">
      <c r="B75" s="25"/>
      <c r="C75" s="40"/>
      <c r="D75" s="40"/>
      <c r="E75" s="90"/>
      <c r="F75" s="90"/>
      <c r="G75" s="90"/>
      <c r="H75" s="90"/>
      <c r="I75" s="40"/>
      <c r="J75" s="37"/>
    </row>
    <row r="76" spans="2:10" x14ac:dyDescent="0.3">
      <c r="B76" s="25"/>
      <c r="C76" s="40"/>
      <c r="D76" s="40"/>
      <c r="E76" s="90"/>
      <c r="F76" s="90"/>
      <c r="G76" s="90"/>
      <c r="H76" s="90"/>
      <c r="I76" s="40"/>
      <c r="J76" s="37"/>
    </row>
    <row r="77" spans="2:10" x14ac:dyDescent="0.3">
      <c r="B77" s="25"/>
      <c r="C77" s="40"/>
      <c r="D77" s="40"/>
      <c r="E77" s="90"/>
      <c r="F77" s="90"/>
      <c r="G77" s="90"/>
      <c r="H77" s="90"/>
      <c r="I77" s="40"/>
      <c r="J77" s="37"/>
    </row>
    <row r="78" spans="2:10" x14ac:dyDescent="0.3">
      <c r="B78" s="25"/>
      <c r="C78" s="40"/>
      <c r="D78" s="40"/>
      <c r="E78" s="90"/>
      <c r="F78" s="90"/>
      <c r="G78" s="90"/>
      <c r="H78" s="90"/>
      <c r="I78" s="40"/>
      <c r="J78" s="37"/>
    </row>
    <row r="79" spans="2:10" x14ac:dyDescent="0.3">
      <c r="B79" s="25"/>
      <c r="C79" s="40"/>
      <c r="D79" s="40"/>
      <c r="E79" s="90"/>
      <c r="F79" s="90"/>
      <c r="G79" s="90"/>
      <c r="H79" s="90"/>
      <c r="I79" s="40"/>
      <c r="J79" s="37"/>
    </row>
    <row r="80" spans="2:10" x14ac:dyDescent="0.3">
      <c r="B80" s="25"/>
      <c r="C80" s="40"/>
      <c r="D80" s="40"/>
      <c r="E80" s="90"/>
      <c r="F80" s="90"/>
      <c r="G80" s="90"/>
      <c r="H80" s="90"/>
      <c r="I80" s="40"/>
      <c r="J80" s="37"/>
    </row>
    <row r="81" spans="2:10" x14ac:dyDescent="0.3">
      <c r="B81" s="25"/>
      <c r="C81" s="40"/>
      <c r="D81" s="40"/>
      <c r="E81" s="90"/>
      <c r="F81" s="90"/>
      <c r="G81" s="90"/>
      <c r="H81" s="90"/>
      <c r="I81" s="40"/>
      <c r="J81" s="37"/>
    </row>
    <row r="82" spans="2:10" x14ac:dyDescent="0.3">
      <c r="B82" s="25"/>
      <c r="C82" s="40"/>
      <c r="D82" s="40"/>
      <c r="E82" s="90"/>
      <c r="F82" s="90"/>
      <c r="G82" s="90"/>
      <c r="H82" s="90"/>
      <c r="I82" s="40"/>
      <c r="J82" s="37"/>
    </row>
    <row r="83" spans="2:10" x14ac:dyDescent="0.3">
      <c r="B83" s="25"/>
      <c r="C83" s="40"/>
      <c r="D83" s="40"/>
      <c r="E83" s="90"/>
      <c r="F83" s="90"/>
      <c r="G83" s="90"/>
      <c r="H83" s="90"/>
      <c r="I83" s="40"/>
      <c r="J83" s="37"/>
    </row>
    <row r="84" spans="2:10" x14ac:dyDescent="0.3">
      <c r="B84" s="25"/>
      <c r="C84" s="40"/>
      <c r="D84" s="40"/>
      <c r="E84" s="90"/>
      <c r="F84" s="90"/>
      <c r="G84" s="90"/>
      <c r="H84" s="90"/>
      <c r="I84" s="40"/>
      <c r="J84" s="37"/>
    </row>
    <row r="85" spans="2:10" x14ac:dyDescent="0.3">
      <c r="B85" s="25"/>
      <c r="C85" s="40"/>
      <c r="D85" s="40"/>
      <c r="E85" s="90"/>
      <c r="F85" s="90"/>
      <c r="G85" s="90"/>
      <c r="H85" s="90"/>
      <c r="I85" s="40"/>
      <c r="J85" s="37"/>
    </row>
    <row r="86" spans="2:10" x14ac:dyDescent="0.3">
      <c r="B86" s="25"/>
      <c r="C86" s="40"/>
      <c r="D86" s="40"/>
      <c r="E86" s="90"/>
      <c r="F86" s="90"/>
      <c r="G86" s="90"/>
      <c r="H86" s="90"/>
      <c r="I86" s="40"/>
      <c r="J86" s="37"/>
    </row>
    <row r="87" spans="2:10" x14ac:dyDescent="0.3">
      <c r="B87" s="25"/>
      <c r="C87" s="40"/>
      <c r="D87" s="40"/>
      <c r="E87" s="90"/>
      <c r="F87" s="90"/>
      <c r="G87" s="90"/>
      <c r="H87" s="90"/>
      <c r="I87" s="40"/>
      <c r="J87" s="37"/>
    </row>
    <row r="88" spans="2:10" x14ac:dyDescent="0.3">
      <c r="B88" s="25"/>
      <c r="C88" s="40"/>
      <c r="D88" s="40"/>
      <c r="E88" s="90"/>
      <c r="F88" s="90"/>
      <c r="G88" s="90"/>
      <c r="H88" s="90"/>
      <c r="I88" s="40"/>
      <c r="J88" s="37"/>
    </row>
    <row r="89" spans="2:10" x14ac:dyDescent="0.3">
      <c r="B89" s="25"/>
      <c r="C89" s="40"/>
      <c r="D89" s="40"/>
      <c r="E89" s="90"/>
      <c r="F89" s="90"/>
      <c r="G89" s="90"/>
      <c r="H89" s="90"/>
      <c r="I89" s="40"/>
      <c r="J89" s="37"/>
    </row>
    <row r="90" spans="2:10" x14ac:dyDescent="0.3">
      <c r="B90" s="25"/>
      <c r="C90" s="40"/>
      <c r="D90" s="40"/>
      <c r="E90" s="90"/>
      <c r="F90" s="90"/>
      <c r="G90" s="90"/>
      <c r="H90" s="90"/>
      <c r="I90" s="40"/>
      <c r="J90" s="37"/>
    </row>
    <row r="91" spans="2:10" x14ac:dyDescent="0.3">
      <c r="B91" s="25"/>
      <c r="C91" s="40"/>
      <c r="D91" s="40"/>
      <c r="E91" s="90"/>
      <c r="F91" s="90"/>
      <c r="G91" s="90"/>
      <c r="H91" s="90"/>
      <c r="I91" s="40"/>
      <c r="J91" s="37"/>
    </row>
    <row r="92" spans="2:10" x14ac:dyDescent="0.3">
      <c r="B92" s="25"/>
      <c r="C92" s="40"/>
      <c r="D92" s="40"/>
      <c r="E92" s="90"/>
      <c r="F92" s="90"/>
      <c r="G92" s="90"/>
      <c r="H92" s="90"/>
      <c r="I92" s="40"/>
      <c r="J92" s="37"/>
    </row>
    <row r="93" spans="2:10" x14ac:dyDescent="0.3">
      <c r="B93" s="25"/>
      <c r="C93" s="40"/>
      <c r="D93" s="40"/>
      <c r="E93" s="90"/>
      <c r="F93" s="90"/>
      <c r="G93" s="90"/>
      <c r="H93" s="90"/>
      <c r="I93" s="40"/>
      <c r="J93" s="37"/>
    </row>
    <row r="94" spans="2:10" x14ac:dyDescent="0.3">
      <c r="B94" s="25"/>
      <c r="C94" s="40"/>
      <c r="D94" s="40"/>
      <c r="E94" s="90"/>
      <c r="F94" s="90"/>
      <c r="G94" s="90"/>
      <c r="H94" s="90"/>
      <c r="I94" s="40"/>
      <c r="J94" s="37"/>
    </row>
    <row r="95" spans="2:10" x14ac:dyDescent="0.3">
      <c r="B95" s="25"/>
      <c r="C95" s="40"/>
      <c r="D95" s="40"/>
      <c r="E95" s="90"/>
      <c r="F95" s="90"/>
      <c r="G95" s="90"/>
      <c r="H95" s="90"/>
      <c r="I95" s="40"/>
      <c r="J95" s="37"/>
    </row>
    <row r="96" spans="2:10" x14ac:dyDescent="0.3">
      <c r="B96" s="25"/>
      <c r="C96" s="40"/>
      <c r="D96" s="40"/>
      <c r="E96" s="90"/>
      <c r="F96" s="90"/>
      <c r="G96" s="90"/>
      <c r="H96" s="90"/>
      <c r="I96" s="40"/>
      <c r="J96" s="37"/>
    </row>
    <row r="97" spans="2:10" x14ac:dyDescent="0.3">
      <c r="B97" s="25"/>
      <c r="C97" s="40"/>
      <c r="D97" s="40"/>
      <c r="E97" s="90"/>
      <c r="F97" s="90"/>
      <c r="G97" s="90"/>
      <c r="H97" s="90"/>
      <c r="I97" s="40"/>
      <c r="J97" s="37"/>
    </row>
    <row r="98" spans="2:10" x14ac:dyDescent="0.3">
      <c r="B98" s="25"/>
      <c r="C98" s="40"/>
      <c r="D98" s="40"/>
      <c r="E98" s="90"/>
      <c r="F98" s="90"/>
      <c r="G98" s="90"/>
      <c r="H98" s="90"/>
      <c r="I98" s="40"/>
      <c r="J98" s="37"/>
    </row>
    <row r="99" spans="2:10" x14ac:dyDescent="0.3">
      <c r="B99" s="25"/>
      <c r="C99" s="40"/>
      <c r="D99" s="40"/>
      <c r="E99" s="90"/>
      <c r="F99" s="90"/>
      <c r="G99" s="90"/>
      <c r="H99" s="90"/>
      <c r="I99" s="40"/>
      <c r="J99" s="37"/>
    </row>
    <row r="100" spans="2:10" x14ac:dyDescent="0.3">
      <c r="B100" s="25"/>
      <c r="C100" s="40"/>
      <c r="D100" s="40"/>
      <c r="E100" s="90"/>
      <c r="F100" s="90"/>
      <c r="G100" s="90"/>
      <c r="H100" s="90"/>
      <c r="I100" s="40"/>
      <c r="J100" s="37"/>
    </row>
    <row r="101" spans="2:10" x14ac:dyDescent="0.3">
      <c r="B101" s="25"/>
      <c r="C101" s="40"/>
      <c r="D101" s="40"/>
      <c r="E101" s="90"/>
      <c r="F101" s="90"/>
      <c r="G101" s="90"/>
      <c r="H101" s="90"/>
      <c r="I101" s="40"/>
      <c r="J101" s="37"/>
    </row>
    <row r="102" spans="2:10" x14ac:dyDescent="0.3">
      <c r="B102" s="25"/>
      <c r="C102" s="40"/>
      <c r="D102" s="40"/>
      <c r="E102" s="90"/>
      <c r="F102" s="90"/>
      <c r="G102" s="90"/>
      <c r="H102" s="90"/>
      <c r="I102" s="40"/>
      <c r="J102" s="37"/>
    </row>
    <row r="103" spans="2:10" x14ac:dyDescent="0.3">
      <c r="B103" s="25"/>
      <c r="C103" s="40"/>
      <c r="D103" s="40"/>
      <c r="E103" s="90"/>
      <c r="F103" s="90"/>
      <c r="G103" s="90"/>
      <c r="H103" s="90"/>
      <c r="I103" s="40"/>
      <c r="J103" s="37"/>
    </row>
    <row r="104" spans="2:10" x14ac:dyDescent="0.3">
      <c r="B104" s="25"/>
      <c r="C104" s="40"/>
      <c r="D104" s="40"/>
      <c r="E104" s="90"/>
      <c r="F104" s="90"/>
      <c r="G104" s="90"/>
      <c r="H104" s="90"/>
      <c r="I104" s="40"/>
      <c r="J104" s="37"/>
    </row>
    <row r="105" spans="2:10" x14ac:dyDescent="0.3">
      <c r="B105" s="25"/>
      <c r="C105" s="40"/>
      <c r="D105" s="40"/>
      <c r="E105" s="90"/>
      <c r="F105" s="90"/>
      <c r="G105" s="90"/>
      <c r="H105" s="90"/>
      <c r="I105" s="40"/>
      <c r="J105" s="37"/>
    </row>
    <row r="106" spans="2:10" x14ac:dyDescent="0.3">
      <c r="B106" s="25"/>
      <c r="C106" s="40"/>
      <c r="D106" s="40"/>
      <c r="E106" s="90"/>
      <c r="F106" s="90"/>
      <c r="G106" s="90"/>
      <c r="H106" s="90"/>
      <c r="I106" s="40"/>
      <c r="J106" s="37"/>
    </row>
    <row r="107" spans="2:10" x14ac:dyDescent="0.3">
      <c r="B107" s="25"/>
      <c r="C107" s="40"/>
      <c r="D107" s="40"/>
      <c r="E107" s="90"/>
      <c r="F107" s="90"/>
      <c r="G107" s="90"/>
      <c r="H107" s="90"/>
      <c r="I107" s="40"/>
      <c r="J107" s="37"/>
    </row>
    <row r="108" spans="2:10" x14ac:dyDescent="0.3">
      <c r="B108" s="25"/>
      <c r="C108" s="40"/>
      <c r="D108" s="40"/>
      <c r="E108" s="90"/>
      <c r="F108" s="90"/>
      <c r="G108" s="90"/>
      <c r="H108" s="90"/>
      <c r="I108" s="40"/>
      <c r="J108" s="37"/>
    </row>
    <row r="109" spans="2:10" x14ac:dyDescent="0.3">
      <c r="B109" s="25"/>
      <c r="C109" s="40"/>
      <c r="D109" s="40"/>
      <c r="E109" s="90"/>
      <c r="F109" s="90"/>
      <c r="G109" s="90"/>
      <c r="H109" s="90"/>
      <c r="I109" s="40"/>
      <c r="J109" s="37"/>
    </row>
    <row r="110" spans="2:10" x14ac:dyDescent="0.3">
      <c r="B110" s="25"/>
      <c r="C110" s="40"/>
      <c r="D110" s="40"/>
      <c r="E110" s="90"/>
      <c r="F110" s="90"/>
      <c r="G110" s="90"/>
      <c r="H110" s="90"/>
      <c r="I110" s="40"/>
      <c r="J110" s="37"/>
    </row>
    <row r="111" spans="2:10" x14ac:dyDescent="0.3">
      <c r="B111" s="25"/>
      <c r="C111" s="40"/>
      <c r="D111" s="40"/>
      <c r="E111" s="90"/>
      <c r="F111" s="90"/>
      <c r="G111" s="90"/>
      <c r="H111" s="90"/>
      <c r="I111" s="40"/>
      <c r="J111" s="37"/>
    </row>
    <row r="112" spans="2:10" x14ac:dyDescent="0.3">
      <c r="B112" s="25"/>
      <c r="C112" s="40"/>
      <c r="D112" s="40"/>
      <c r="E112" s="90"/>
      <c r="F112" s="90"/>
      <c r="G112" s="90"/>
      <c r="H112" s="90"/>
      <c r="I112" s="40"/>
      <c r="J112" s="37"/>
    </row>
    <row r="113" spans="2:10" x14ac:dyDescent="0.3">
      <c r="B113" s="25"/>
      <c r="C113" s="40"/>
      <c r="D113" s="40"/>
      <c r="E113" s="90"/>
      <c r="F113" s="90"/>
      <c r="G113" s="90"/>
      <c r="H113" s="90"/>
      <c r="I113" s="40"/>
      <c r="J113" s="37"/>
    </row>
    <row r="114" spans="2:10" x14ac:dyDescent="0.3">
      <c r="B114" s="25"/>
      <c r="C114" s="40"/>
      <c r="D114" s="40"/>
      <c r="E114" s="90"/>
      <c r="F114" s="90"/>
      <c r="G114" s="90"/>
      <c r="H114" s="90"/>
      <c r="I114" s="40"/>
      <c r="J114" s="37"/>
    </row>
    <row r="115" spans="2:10" x14ac:dyDescent="0.3">
      <c r="B115" s="25"/>
      <c r="C115" s="40"/>
      <c r="D115" s="40"/>
      <c r="E115" s="90"/>
      <c r="F115" s="90"/>
      <c r="G115" s="90"/>
      <c r="H115" s="90"/>
      <c r="I115" s="40"/>
      <c r="J115" s="37"/>
    </row>
    <row r="116" spans="2:10" x14ac:dyDescent="0.3">
      <c r="B116" s="25"/>
      <c r="C116" s="40"/>
      <c r="D116" s="40"/>
      <c r="E116" s="90"/>
      <c r="F116" s="90"/>
      <c r="G116" s="90"/>
      <c r="H116" s="90"/>
      <c r="I116" s="40"/>
      <c r="J116" s="37"/>
    </row>
    <row r="117" spans="2:10" x14ac:dyDescent="0.3">
      <c r="B117" s="25"/>
      <c r="C117" s="40"/>
      <c r="D117" s="40"/>
      <c r="E117" s="90"/>
      <c r="F117" s="90"/>
      <c r="G117" s="90"/>
      <c r="H117" s="90"/>
      <c r="I117" s="40"/>
      <c r="J117" s="37"/>
    </row>
    <row r="118" spans="2:10" x14ac:dyDescent="0.3">
      <c r="B118" s="25"/>
      <c r="C118" s="40"/>
      <c r="D118" s="40"/>
      <c r="E118" s="90"/>
      <c r="F118" s="90"/>
      <c r="G118" s="90"/>
      <c r="H118" s="90"/>
      <c r="I118" s="40"/>
      <c r="J118" s="37"/>
    </row>
    <row r="119" spans="2:10" x14ac:dyDescent="0.3">
      <c r="B119" s="25"/>
      <c r="C119" s="40"/>
      <c r="D119" s="40"/>
      <c r="E119" s="90"/>
      <c r="F119" s="90"/>
      <c r="G119" s="90"/>
      <c r="H119" s="90"/>
      <c r="I119" s="40"/>
      <c r="J119" s="37"/>
    </row>
    <row r="120" spans="2:10" x14ac:dyDescent="0.3">
      <c r="B120" s="25"/>
      <c r="C120" s="40"/>
      <c r="D120" s="40"/>
      <c r="E120" s="90"/>
      <c r="F120" s="90"/>
      <c r="G120" s="90"/>
      <c r="H120" s="90"/>
      <c r="I120" s="40"/>
      <c r="J120" s="37"/>
    </row>
    <row r="121" spans="2:10" x14ac:dyDescent="0.3">
      <c r="B121" s="25"/>
      <c r="C121" s="40"/>
      <c r="D121" s="40"/>
      <c r="E121" s="90"/>
      <c r="F121" s="90"/>
      <c r="G121" s="90"/>
      <c r="H121" s="90"/>
      <c r="I121" s="40"/>
      <c r="J121" s="37"/>
    </row>
    <row r="122" spans="2:10" x14ac:dyDescent="0.3">
      <c r="B122" s="25"/>
      <c r="C122" s="40"/>
      <c r="D122" s="40"/>
      <c r="E122" s="90"/>
      <c r="F122" s="90"/>
      <c r="G122" s="90"/>
      <c r="H122" s="90"/>
      <c r="I122" s="40"/>
      <c r="J122" s="37"/>
    </row>
    <row r="123" spans="2:10" x14ac:dyDescent="0.3">
      <c r="B123" s="25"/>
      <c r="C123" s="40"/>
      <c r="D123" s="40"/>
      <c r="E123" s="90"/>
      <c r="F123" s="90"/>
      <c r="G123" s="90"/>
      <c r="H123" s="90"/>
      <c r="I123" s="40"/>
      <c r="J123" s="37"/>
    </row>
    <row r="124" spans="2:10" x14ac:dyDescent="0.3">
      <c r="B124" s="25"/>
      <c r="C124" s="40"/>
      <c r="D124" s="40"/>
      <c r="E124" s="90"/>
      <c r="F124" s="90"/>
      <c r="G124" s="90"/>
      <c r="H124" s="90"/>
      <c r="I124" s="40"/>
      <c r="J124" s="37"/>
    </row>
    <row r="125" spans="2:10" x14ac:dyDescent="0.3">
      <c r="B125" s="25"/>
      <c r="C125" s="40"/>
      <c r="D125" s="40"/>
      <c r="E125" s="90"/>
      <c r="F125" s="90"/>
      <c r="G125" s="90"/>
      <c r="H125" s="90"/>
      <c r="I125" s="40"/>
      <c r="J125" s="37"/>
    </row>
    <row r="126" spans="2:10" x14ac:dyDescent="0.3">
      <c r="B126" s="25"/>
      <c r="C126" s="40"/>
      <c r="D126" s="40"/>
      <c r="E126" s="90"/>
      <c r="F126" s="90"/>
      <c r="G126" s="90"/>
      <c r="H126" s="90"/>
      <c r="I126" s="40"/>
      <c r="J126" s="37"/>
    </row>
    <row r="127" spans="2:10" x14ac:dyDescent="0.3">
      <c r="B127" s="25"/>
      <c r="C127" s="40"/>
      <c r="D127" s="40"/>
      <c r="E127" s="90"/>
      <c r="F127" s="90"/>
      <c r="G127" s="90"/>
      <c r="H127" s="90"/>
      <c r="I127" s="40"/>
      <c r="J127" s="37"/>
    </row>
    <row r="128" spans="2:10" x14ac:dyDescent="0.3">
      <c r="B128" s="25"/>
      <c r="C128" s="40"/>
      <c r="D128" s="40"/>
      <c r="E128" s="90"/>
      <c r="F128" s="90"/>
      <c r="G128" s="90"/>
      <c r="H128" s="90"/>
      <c r="I128" s="40"/>
      <c r="J128" s="37"/>
    </row>
    <row r="129" spans="2:10" x14ac:dyDescent="0.3">
      <c r="B129" s="25"/>
      <c r="C129" s="40"/>
      <c r="D129" s="40"/>
      <c r="E129" s="90"/>
      <c r="F129" s="90"/>
      <c r="G129" s="90"/>
      <c r="H129" s="90"/>
      <c r="I129" s="40"/>
      <c r="J129" s="37"/>
    </row>
    <row r="130" spans="2:10" x14ac:dyDescent="0.3">
      <c r="B130" s="25"/>
      <c r="C130" s="40"/>
      <c r="D130" s="40"/>
      <c r="E130" s="90"/>
      <c r="F130" s="90"/>
      <c r="G130" s="90"/>
      <c r="H130" s="90"/>
      <c r="I130" s="40"/>
      <c r="J130" s="37"/>
    </row>
    <row r="131" spans="2:10" x14ac:dyDescent="0.3">
      <c r="B131" s="25"/>
      <c r="C131" s="40"/>
      <c r="D131" s="40"/>
      <c r="E131" s="90"/>
      <c r="F131" s="90"/>
      <c r="G131" s="90"/>
      <c r="H131" s="90"/>
      <c r="I131" s="40"/>
      <c r="J131" s="37"/>
    </row>
    <row r="132" spans="2:10" x14ac:dyDescent="0.3">
      <c r="B132" s="25"/>
      <c r="C132" s="40"/>
      <c r="D132" s="40"/>
      <c r="E132" s="90"/>
      <c r="F132" s="90"/>
      <c r="G132" s="90"/>
      <c r="H132" s="90"/>
      <c r="I132" s="40"/>
      <c r="J132" s="37"/>
    </row>
    <row r="133" spans="2:10" x14ac:dyDescent="0.3">
      <c r="B133" s="25"/>
      <c r="C133" s="40"/>
      <c r="D133" s="40"/>
      <c r="E133" s="90"/>
      <c r="F133" s="90"/>
      <c r="G133" s="90"/>
      <c r="H133" s="90"/>
      <c r="I133" s="40"/>
      <c r="J133" s="37"/>
    </row>
    <row r="134" spans="2:10" x14ac:dyDescent="0.3">
      <c r="B134" s="25"/>
      <c r="C134" s="40"/>
      <c r="D134" s="40"/>
      <c r="E134" s="90"/>
      <c r="F134" s="90"/>
      <c r="G134" s="90"/>
      <c r="H134" s="90"/>
      <c r="I134" s="40"/>
      <c r="J134" s="37"/>
    </row>
    <row r="135" spans="2:10" x14ac:dyDescent="0.3">
      <c r="B135" s="25"/>
      <c r="C135" s="40"/>
      <c r="D135" s="40"/>
      <c r="E135" s="90"/>
      <c r="F135" s="90"/>
      <c r="G135" s="90"/>
      <c r="H135" s="90"/>
      <c r="I135" s="40"/>
      <c r="J135" s="37"/>
    </row>
    <row r="136" spans="2:10" x14ac:dyDescent="0.3">
      <c r="B136" s="25"/>
      <c r="C136" s="40"/>
      <c r="D136" s="40"/>
      <c r="E136" s="90"/>
      <c r="F136" s="90"/>
      <c r="G136" s="90"/>
      <c r="H136" s="90"/>
      <c r="I136" s="40"/>
      <c r="J136" s="37"/>
    </row>
    <row r="137" spans="2:10" x14ac:dyDescent="0.3">
      <c r="B137" s="25"/>
      <c r="C137" s="40"/>
      <c r="D137" s="40"/>
      <c r="E137" s="90"/>
      <c r="F137" s="90"/>
      <c r="G137" s="90"/>
      <c r="H137" s="90"/>
      <c r="I137" s="40"/>
      <c r="J137" s="37"/>
    </row>
    <row r="138" spans="2:10" x14ac:dyDescent="0.3">
      <c r="B138" s="25"/>
      <c r="C138" s="40"/>
      <c r="D138" s="40"/>
      <c r="E138" s="90"/>
      <c r="F138" s="90"/>
      <c r="G138" s="90"/>
      <c r="H138" s="90"/>
      <c r="I138" s="40"/>
      <c r="J138" s="37"/>
    </row>
    <row r="139" spans="2:10" x14ac:dyDescent="0.3">
      <c r="B139" s="25"/>
      <c r="C139" s="40"/>
      <c r="D139" s="40"/>
      <c r="E139" s="90"/>
      <c r="F139" s="90"/>
      <c r="G139" s="90"/>
      <c r="H139" s="90"/>
      <c r="I139" s="40"/>
      <c r="J139" s="37"/>
    </row>
    <row r="140" spans="2:10" x14ac:dyDescent="0.3">
      <c r="B140" s="25"/>
      <c r="C140" s="40"/>
      <c r="D140" s="40"/>
      <c r="E140" s="90"/>
      <c r="F140" s="90"/>
      <c r="G140" s="90"/>
      <c r="H140" s="90"/>
      <c r="I140" s="40"/>
      <c r="J140" s="37"/>
    </row>
    <row r="141" spans="2:10" x14ac:dyDescent="0.3">
      <c r="B141" s="25"/>
      <c r="C141" s="40"/>
      <c r="D141" s="40"/>
      <c r="E141" s="90"/>
      <c r="F141" s="90"/>
      <c r="G141" s="90"/>
      <c r="H141" s="90"/>
      <c r="I141" s="40"/>
      <c r="J141" s="37"/>
    </row>
    <row r="142" spans="2:10" x14ac:dyDescent="0.3">
      <c r="B142" s="25"/>
      <c r="C142" s="40"/>
      <c r="D142" s="40"/>
      <c r="E142" s="90"/>
      <c r="F142" s="90"/>
      <c r="G142" s="90"/>
      <c r="H142" s="90"/>
      <c r="I142" s="40"/>
      <c r="J142" s="37"/>
    </row>
    <row r="143" spans="2:10" x14ac:dyDescent="0.3">
      <c r="B143" s="25"/>
      <c r="C143" s="40"/>
      <c r="D143" s="40"/>
      <c r="E143" s="90"/>
      <c r="F143" s="90"/>
      <c r="G143" s="90"/>
      <c r="H143" s="90"/>
      <c r="I143" s="40"/>
      <c r="J143" s="37"/>
    </row>
    <row r="144" spans="2:10" x14ac:dyDescent="0.3">
      <c r="B144" s="25"/>
      <c r="C144" s="40"/>
      <c r="D144" s="40"/>
      <c r="E144" s="90"/>
      <c r="F144" s="90"/>
      <c r="G144" s="90"/>
      <c r="H144" s="90"/>
      <c r="I144" s="40"/>
      <c r="J144" s="37"/>
    </row>
    <row r="145" spans="2:10" x14ac:dyDescent="0.3">
      <c r="B145" s="25"/>
      <c r="C145" s="40"/>
      <c r="D145" s="40"/>
      <c r="E145" s="90"/>
      <c r="F145" s="90"/>
      <c r="G145" s="90"/>
      <c r="H145" s="90"/>
      <c r="I145" s="40"/>
      <c r="J145" s="37"/>
    </row>
    <row r="146" spans="2:10" x14ac:dyDescent="0.3">
      <c r="B146" s="25"/>
      <c r="C146" s="40"/>
      <c r="D146" s="40"/>
      <c r="E146" s="90"/>
      <c r="F146" s="90"/>
      <c r="G146" s="90"/>
      <c r="H146" s="90"/>
      <c r="I146" s="40"/>
      <c r="J146" s="37"/>
    </row>
    <row r="147" spans="2:10" x14ac:dyDescent="0.3">
      <c r="B147" s="25"/>
      <c r="C147" s="40"/>
      <c r="D147" s="40"/>
      <c r="E147" s="90"/>
      <c r="F147" s="90"/>
      <c r="G147" s="90"/>
      <c r="H147" s="90"/>
      <c r="I147" s="40"/>
      <c r="J147" s="37"/>
    </row>
    <row r="148" spans="2:10" x14ac:dyDescent="0.3">
      <c r="B148" s="25"/>
      <c r="C148" s="40"/>
      <c r="D148" s="40"/>
      <c r="E148" s="90"/>
      <c r="F148" s="90"/>
      <c r="G148" s="90"/>
      <c r="H148" s="90"/>
      <c r="I148" s="40"/>
      <c r="J148" s="37"/>
    </row>
    <row r="149" spans="2:10" x14ac:dyDescent="0.3">
      <c r="B149" s="25"/>
      <c r="C149" s="40"/>
      <c r="D149" s="40"/>
      <c r="E149" s="90"/>
      <c r="F149" s="90"/>
      <c r="G149" s="90"/>
      <c r="H149" s="90"/>
      <c r="I149" s="40"/>
      <c r="J149" s="37"/>
    </row>
    <row r="150" spans="2:10" x14ac:dyDescent="0.3">
      <c r="B150" s="25"/>
      <c r="C150" s="40"/>
      <c r="D150" s="40"/>
      <c r="E150" s="90"/>
      <c r="F150" s="90"/>
      <c r="G150" s="90"/>
      <c r="H150" s="90"/>
      <c r="I150" s="40"/>
      <c r="J150" s="37"/>
    </row>
    <row r="151" spans="2:10" x14ac:dyDescent="0.3">
      <c r="B151" s="25"/>
      <c r="C151" s="40"/>
      <c r="D151" s="40"/>
      <c r="E151" s="90"/>
      <c r="F151" s="90"/>
      <c r="G151" s="90"/>
      <c r="H151" s="90"/>
      <c r="I151" s="40"/>
      <c r="J151" s="37"/>
    </row>
    <row r="152" spans="2:10" x14ac:dyDescent="0.3">
      <c r="B152" s="25"/>
      <c r="C152" s="40"/>
      <c r="D152" s="40"/>
      <c r="E152" s="90"/>
      <c r="F152" s="90"/>
      <c r="G152" s="90"/>
      <c r="H152" s="90"/>
      <c r="I152" s="40"/>
      <c r="J152" s="37"/>
    </row>
    <row r="153" spans="2:10" x14ac:dyDescent="0.3">
      <c r="B153" s="25"/>
      <c r="C153" s="40"/>
      <c r="D153" s="40"/>
      <c r="E153" s="90"/>
      <c r="F153" s="90"/>
      <c r="G153" s="90"/>
      <c r="H153" s="90"/>
      <c r="I153" s="40"/>
      <c r="J153" s="37"/>
    </row>
    <row r="154" spans="2:10" x14ac:dyDescent="0.3">
      <c r="B154" s="25"/>
      <c r="C154" s="40"/>
      <c r="D154" s="40"/>
      <c r="E154" s="90"/>
      <c r="F154" s="90"/>
      <c r="G154" s="90"/>
      <c r="H154" s="90"/>
      <c r="I154" s="40"/>
      <c r="J154" s="37"/>
    </row>
    <row r="155" spans="2:10" x14ac:dyDescent="0.3">
      <c r="B155" s="25"/>
      <c r="C155" s="40"/>
      <c r="D155" s="40"/>
      <c r="E155" s="90"/>
      <c r="F155" s="90"/>
      <c r="G155" s="90"/>
      <c r="H155" s="90"/>
      <c r="I155" s="40"/>
      <c r="J155" s="37"/>
    </row>
    <row r="156" spans="2:10" x14ac:dyDescent="0.3">
      <c r="B156" s="25"/>
      <c r="C156" s="40"/>
      <c r="D156" s="40"/>
      <c r="E156" s="90"/>
      <c r="F156" s="90"/>
      <c r="G156" s="90"/>
      <c r="H156" s="90"/>
      <c r="I156" s="40"/>
      <c r="J156" s="37"/>
    </row>
    <row r="157" spans="2:10" x14ac:dyDescent="0.3">
      <c r="B157" s="25"/>
      <c r="C157" s="40"/>
      <c r="D157" s="40"/>
      <c r="E157" s="90"/>
      <c r="F157" s="90"/>
      <c r="G157" s="90"/>
      <c r="H157" s="90"/>
      <c r="I157" s="40"/>
      <c r="J157" s="37"/>
    </row>
    <row r="158" spans="2:10" x14ac:dyDescent="0.3">
      <c r="B158" s="25"/>
      <c r="C158" s="40"/>
      <c r="D158" s="40"/>
      <c r="E158" s="90"/>
      <c r="F158" s="90"/>
      <c r="G158" s="90"/>
      <c r="H158" s="90"/>
      <c r="I158" s="40"/>
      <c r="J158" s="37"/>
    </row>
    <row r="159" spans="2:10" x14ac:dyDescent="0.3">
      <c r="B159" s="25"/>
      <c r="C159" s="40"/>
      <c r="D159" s="40"/>
      <c r="E159" s="90"/>
      <c r="F159" s="90"/>
      <c r="G159" s="90"/>
      <c r="H159" s="90"/>
      <c r="I159" s="40"/>
      <c r="J159" s="37"/>
    </row>
    <row r="160" spans="2:10" x14ac:dyDescent="0.3">
      <c r="B160" s="25"/>
      <c r="C160" s="40"/>
      <c r="D160" s="40"/>
      <c r="E160" s="90"/>
      <c r="F160" s="90"/>
      <c r="G160" s="90"/>
      <c r="H160" s="90"/>
      <c r="I160" s="40"/>
      <c r="J160" s="37"/>
    </row>
    <row r="161" spans="2:10" x14ac:dyDescent="0.3">
      <c r="B161" s="25"/>
      <c r="C161" s="40"/>
      <c r="D161" s="40"/>
      <c r="E161" s="90"/>
      <c r="F161" s="90"/>
      <c r="G161" s="90"/>
      <c r="H161" s="90"/>
      <c r="I161" s="40"/>
      <c r="J161" s="37"/>
    </row>
    <row r="162" spans="2:10" x14ac:dyDescent="0.3">
      <c r="B162" s="25"/>
      <c r="C162" s="40"/>
      <c r="D162" s="40"/>
      <c r="E162" s="90"/>
      <c r="F162" s="90"/>
      <c r="G162" s="90"/>
      <c r="H162" s="90"/>
      <c r="I162" s="40"/>
      <c r="J162" s="37"/>
    </row>
    <row r="163" spans="2:10" x14ac:dyDescent="0.3">
      <c r="B163" s="25"/>
      <c r="C163" s="40"/>
      <c r="D163" s="40"/>
      <c r="E163" s="90"/>
      <c r="F163" s="90"/>
      <c r="G163" s="90"/>
      <c r="H163" s="90"/>
      <c r="I163" s="40"/>
      <c r="J163" s="37"/>
    </row>
    <row r="164" spans="2:10" x14ac:dyDescent="0.3">
      <c r="B164" s="25"/>
      <c r="C164" s="40"/>
      <c r="D164" s="40"/>
      <c r="E164" s="90"/>
      <c r="F164" s="90"/>
      <c r="G164" s="90"/>
      <c r="H164" s="90"/>
      <c r="I164" s="40"/>
      <c r="J164" s="37"/>
    </row>
    <row r="165" spans="2:10" x14ac:dyDescent="0.3">
      <c r="B165" s="25"/>
      <c r="C165" s="40"/>
      <c r="D165" s="40"/>
      <c r="E165" s="90"/>
      <c r="F165" s="90"/>
      <c r="G165" s="90"/>
      <c r="H165" s="90"/>
      <c r="I165" s="40"/>
      <c r="J165" s="37"/>
    </row>
    <row r="166" spans="2:10" x14ac:dyDescent="0.3">
      <c r="B166" s="25"/>
      <c r="C166" s="40"/>
      <c r="D166" s="40"/>
      <c r="E166" s="90"/>
      <c r="F166" s="90"/>
      <c r="G166" s="90"/>
      <c r="H166" s="90"/>
      <c r="I166" s="40"/>
      <c r="J166" s="37"/>
    </row>
    <row r="167" spans="2:10" x14ac:dyDescent="0.3">
      <c r="B167" s="25"/>
      <c r="C167" s="40"/>
      <c r="D167" s="40"/>
      <c r="E167" s="90"/>
      <c r="F167" s="90"/>
      <c r="G167" s="90"/>
      <c r="H167" s="90"/>
      <c r="I167" s="40"/>
      <c r="J167" s="37"/>
    </row>
    <row r="168" spans="2:10" x14ac:dyDescent="0.3">
      <c r="B168" s="25"/>
      <c r="C168" s="40"/>
      <c r="D168" s="40"/>
      <c r="E168" s="90"/>
      <c r="F168" s="90"/>
      <c r="G168" s="90"/>
      <c r="H168" s="90"/>
      <c r="I168" s="40"/>
      <c r="J168" s="37"/>
    </row>
    <row r="169" spans="2:10" x14ac:dyDescent="0.3">
      <c r="B169" s="25"/>
      <c r="C169" s="40"/>
      <c r="D169" s="40"/>
      <c r="E169" s="90"/>
      <c r="F169" s="90"/>
      <c r="G169" s="90"/>
      <c r="H169" s="90"/>
      <c r="I169" s="40"/>
      <c r="J169" s="37"/>
    </row>
    <row r="170" spans="2:10" x14ac:dyDescent="0.3">
      <c r="B170" s="25"/>
      <c r="C170" s="40"/>
      <c r="D170" s="40"/>
      <c r="E170" s="90"/>
      <c r="F170" s="90"/>
      <c r="G170" s="90"/>
      <c r="H170" s="90"/>
      <c r="I170" s="40"/>
      <c r="J170" s="37"/>
    </row>
    <row r="171" spans="2:10" x14ac:dyDescent="0.3">
      <c r="B171" s="25"/>
      <c r="C171" s="40"/>
      <c r="D171" s="40"/>
      <c r="E171" s="90"/>
      <c r="F171" s="90"/>
      <c r="G171" s="90"/>
      <c r="H171" s="90"/>
      <c r="I171" s="40"/>
      <c r="J171" s="37"/>
    </row>
    <row r="172" spans="2:10" x14ac:dyDescent="0.3">
      <c r="B172" s="25"/>
      <c r="C172" s="40"/>
      <c r="D172" s="40"/>
      <c r="E172" s="90"/>
      <c r="F172" s="90"/>
      <c r="G172" s="90"/>
      <c r="H172" s="90"/>
      <c r="I172" s="40"/>
      <c r="J172" s="37"/>
    </row>
    <row r="173" spans="2:10" x14ac:dyDescent="0.3">
      <c r="B173" s="25"/>
      <c r="C173" s="40"/>
      <c r="D173" s="40"/>
      <c r="E173" s="90"/>
      <c r="F173" s="90"/>
      <c r="G173" s="90"/>
      <c r="H173" s="90"/>
      <c r="I173" s="40"/>
      <c r="J173" s="37"/>
    </row>
    <row r="174" spans="2:10" x14ac:dyDescent="0.3">
      <c r="B174" s="25"/>
      <c r="C174" s="40"/>
      <c r="D174" s="40"/>
      <c r="E174" s="90"/>
      <c r="F174" s="90"/>
      <c r="G174" s="90"/>
      <c r="H174" s="90"/>
      <c r="I174" s="40"/>
      <c r="J174" s="37"/>
    </row>
    <row r="175" spans="2:10" x14ac:dyDescent="0.3">
      <c r="B175" s="25"/>
      <c r="C175" s="40"/>
      <c r="D175" s="40"/>
      <c r="E175" s="90"/>
      <c r="F175" s="90"/>
      <c r="G175" s="90"/>
      <c r="H175" s="90"/>
      <c r="I175" s="40"/>
      <c r="J175" s="37"/>
    </row>
    <row r="176" spans="2:10" x14ac:dyDescent="0.3">
      <c r="B176" s="25"/>
      <c r="C176" s="40"/>
      <c r="D176" s="40"/>
      <c r="E176" s="90"/>
      <c r="F176" s="90"/>
      <c r="G176" s="90"/>
      <c r="H176" s="90"/>
      <c r="I176" s="40"/>
      <c r="J176" s="37"/>
    </row>
    <row r="177" spans="2:10" x14ac:dyDescent="0.3">
      <c r="B177" s="25"/>
      <c r="C177" s="40"/>
      <c r="D177" s="40"/>
      <c r="E177" s="90"/>
      <c r="F177" s="90"/>
      <c r="G177" s="90"/>
      <c r="H177" s="90"/>
      <c r="I177" s="40"/>
      <c r="J177" s="37"/>
    </row>
    <row r="178" spans="2:10" x14ac:dyDescent="0.3">
      <c r="B178" s="25"/>
      <c r="C178" s="40"/>
      <c r="D178" s="40"/>
      <c r="E178" s="90"/>
      <c r="F178" s="90"/>
      <c r="G178" s="90"/>
      <c r="H178" s="90"/>
      <c r="I178" s="40"/>
      <c r="J178" s="37"/>
    </row>
    <row r="179" spans="2:10" x14ac:dyDescent="0.3">
      <c r="B179" s="25"/>
      <c r="C179" s="40"/>
      <c r="D179" s="40"/>
      <c r="E179" s="90"/>
      <c r="F179" s="90"/>
      <c r="G179" s="90"/>
      <c r="H179" s="90"/>
      <c r="I179" s="40"/>
      <c r="J179" s="37"/>
    </row>
    <row r="180" spans="2:10" x14ac:dyDescent="0.3">
      <c r="B180" s="25"/>
      <c r="C180" s="40"/>
      <c r="D180" s="40"/>
      <c r="E180" s="90"/>
      <c r="F180" s="90"/>
      <c r="G180" s="90"/>
      <c r="H180" s="90"/>
      <c r="I180" s="40"/>
      <c r="J180" s="37"/>
    </row>
    <row r="181" spans="2:10" x14ac:dyDescent="0.3">
      <c r="B181" s="25"/>
      <c r="C181" s="40"/>
      <c r="D181" s="40"/>
      <c r="E181" s="90"/>
      <c r="F181" s="90"/>
      <c r="G181" s="90"/>
      <c r="H181" s="90"/>
      <c r="I181" s="40"/>
      <c r="J181" s="37"/>
    </row>
    <row r="182" spans="2:10" x14ac:dyDescent="0.3">
      <c r="B182" s="25"/>
      <c r="C182" s="40"/>
      <c r="D182" s="40"/>
      <c r="E182" s="90"/>
      <c r="F182" s="90"/>
      <c r="G182" s="90"/>
      <c r="H182" s="90"/>
      <c r="I182" s="40"/>
      <c r="J182" s="37"/>
    </row>
    <row r="183" spans="2:10" x14ac:dyDescent="0.3">
      <c r="B183" s="25"/>
      <c r="C183" s="40"/>
      <c r="D183" s="40"/>
      <c r="E183" s="90"/>
      <c r="F183" s="90"/>
      <c r="G183" s="90"/>
      <c r="H183" s="90"/>
      <c r="I183" s="40"/>
      <c r="J183" s="37"/>
    </row>
    <row r="184" spans="2:10" x14ac:dyDescent="0.3">
      <c r="B184" s="25"/>
      <c r="C184" s="40"/>
      <c r="D184" s="40"/>
      <c r="E184" s="90"/>
      <c r="F184" s="90"/>
      <c r="G184" s="90"/>
      <c r="H184" s="90"/>
      <c r="I184" s="40"/>
      <c r="J184" s="37"/>
    </row>
    <row r="185" spans="2:10" x14ac:dyDescent="0.3">
      <c r="B185" s="25"/>
      <c r="C185" s="40"/>
      <c r="D185" s="40"/>
      <c r="E185" s="90"/>
      <c r="F185" s="90"/>
      <c r="G185" s="90"/>
      <c r="H185" s="90"/>
      <c r="I185" s="40"/>
      <c r="J185" s="37"/>
    </row>
    <row r="186" spans="2:10" x14ac:dyDescent="0.3">
      <c r="B186" s="25"/>
      <c r="C186" s="40"/>
      <c r="D186" s="40"/>
      <c r="E186" s="90"/>
      <c r="F186" s="90"/>
      <c r="G186" s="90"/>
      <c r="H186" s="90"/>
      <c r="I186" s="40"/>
      <c r="J186" s="37"/>
    </row>
    <row r="187" spans="2:10" x14ac:dyDescent="0.3">
      <c r="B187" s="25"/>
      <c r="C187" s="40"/>
      <c r="D187" s="40"/>
      <c r="E187" s="90"/>
      <c r="F187" s="90"/>
      <c r="G187" s="90"/>
      <c r="H187" s="90"/>
      <c r="I187" s="40"/>
      <c r="J187" s="37"/>
    </row>
    <row r="188" spans="2:10" x14ac:dyDescent="0.3">
      <c r="B188" s="25"/>
      <c r="C188" s="40"/>
      <c r="D188" s="40"/>
      <c r="E188" s="90"/>
      <c r="F188" s="90"/>
      <c r="G188" s="90"/>
      <c r="H188" s="90"/>
      <c r="I188" s="40"/>
      <c r="J188" s="37"/>
    </row>
    <row r="189" spans="2:10" x14ac:dyDescent="0.3">
      <c r="B189" s="25"/>
      <c r="C189" s="40"/>
      <c r="D189" s="40"/>
      <c r="E189" s="90"/>
      <c r="F189" s="90"/>
      <c r="G189" s="90"/>
      <c r="H189" s="90"/>
      <c r="I189" s="40"/>
      <c r="J189" s="37"/>
    </row>
    <row r="190" spans="2:10" x14ac:dyDescent="0.3">
      <c r="B190" s="25"/>
      <c r="C190" s="40"/>
      <c r="D190" s="40"/>
      <c r="E190" s="90"/>
      <c r="F190" s="90"/>
      <c r="G190" s="90"/>
      <c r="H190" s="90"/>
      <c r="I190" s="40"/>
      <c r="J190" s="37"/>
    </row>
    <row r="191" spans="2:10" x14ac:dyDescent="0.3">
      <c r="B191" s="25"/>
      <c r="C191" s="40"/>
      <c r="D191" s="40"/>
      <c r="E191" s="90"/>
      <c r="F191" s="90"/>
      <c r="G191" s="90"/>
      <c r="H191" s="90"/>
      <c r="I191" s="40"/>
      <c r="J191" s="37"/>
    </row>
    <row r="192" spans="2:10" x14ac:dyDescent="0.3">
      <c r="B192" s="25"/>
      <c r="C192" s="40"/>
      <c r="D192" s="40"/>
      <c r="E192" s="90"/>
      <c r="F192" s="90"/>
      <c r="G192" s="90"/>
      <c r="H192" s="90"/>
      <c r="I192" s="40"/>
      <c r="J192" s="37"/>
    </row>
    <row r="193" spans="2:10" x14ac:dyDescent="0.3">
      <c r="B193" s="25"/>
      <c r="C193" s="40"/>
      <c r="D193" s="40"/>
      <c r="E193" s="90"/>
      <c r="F193" s="90"/>
      <c r="G193" s="90"/>
      <c r="H193" s="90"/>
      <c r="I193" s="40"/>
      <c r="J193" s="37"/>
    </row>
    <row r="194" spans="2:10" x14ac:dyDescent="0.3">
      <c r="B194" s="25"/>
      <c r="C194" s="40"/>
      <c r="D194" s="40"/>
      <c r="E194" s="90"/>
      <c r="F194" s="90"/>
      <c r="G194" s="90"/>
      <c r="H194" s="90"/>
      <c r="I194" s="40"/>
      <c r="J194" s="37"/>
    </row>
    <row r="195" spans="2:10" x14ac:dyDescent="0.3">
      <c r="B195" s="25"/>
      <c r="C195" s="40"/>
      <c r="D195" s="40"/>
      <c r="E195" s="90"/>
      <c r="F195" s="90"/>
      <c r="G195" s="90"/>
      <c r="H195" s="90"/>
      <c r="I195" s="40"/>
      <c r="J195" s="37"/>
    </row>
    <row r="196" spans="2:10" x14ac:dyDescent="0.3">
      <c r="B196" s="25"/>
      <c r="C196" s="40"/>
      <c r="D196" s="40"/>
      <c r="E196" s="90"/>
      <c r="F196" s="90"/>
      <c r="G196" s="90"/>
      <c r="H196" s="90"/>
      <c r="I196" s="40"/>
      <c r="J196" s="37"/>
    </row>
    <row r="197" spans="2:10" x14ac:dyDescent="0.3">
      <c r="B197" s="25"/>
      <c r="C197" s="40"/>
      <c r="D197" s="40"/>
      <c r="E197" s="90"/>
      <c r="F197" s="90"/>
      <c r="G197" s="90"/>
      <c r="H197" s="90"/>
      <c r="I197" s="40"/>
      <c r="J197" s="37"/>
    </row>
    <row r="198" spans="2:10" x14ac:dyDescent="0.3">
      <c r="B198" s="25"/>
      <c r="C198" s="40"/>
      <c r="D198" s="40"/>
      <c r="E198" s="90"/>
      <c r="F198" s="90"/>
      <c r="G198" s="90"/>
      <c r="H198" s="90"/>
      <c r="I198" s="40"/>
      <c r="J198" s="37"/>
    </row>
    <row r="199" spans="2:10" x14ac:dyDescent="0.3">
      <c r="B199" s="25"/>
      <c r="C199" s="40"/>
      <c r="D199" s="40"/>
      <c r="E199" s="90"/>
      <c r="F199" s="90"/>
      <c r="G199" s="90"/>
      <c r="H199" s="90"/>
      <c r="I199" s="40"/>
      <c r="J199" s="37"/>
    </row>
    <row r="200" spans="2:10" x14ac:dyDescent="0.3">
      <c r="B200" s="25"/>
      <c r="C200" s="40"/>
      <c r="D200" s="40"/>
      <c r="E200" s="90"/>
      <c r="F200" s="90"/>
      <c r="G200" s="90"/>
      <c r="H200" s="90"/>
      <c r="I200" s="40"/>
      <c r="J200" s="37"/>
    </row>
    <row r="201" spans="2:10" x14ac:dyDescent="0.3">
      <c r="B201" s="25"/>
      <c r="C201" s="40"/>
      <c r="D201" s="40"/>
      <c r="E201" s="90"/>
      <c r="F201" s="90"/>
      <c r="G201" s="90"/>
      <c r="H201" s="90"/>
      <c r="I201" s="40"/>
      <c r="J201" s="37"/>
    </row>
    <row r="202" spans="2:10" x14ac:dyDescent="0.3">
      <c r="B202" s="25"/>
      <c r="C202" s="40"/>
      <c r="D202" s="40"/>
      <c r="E202" s="90"/>
      <c r="F202" s="90"/>
      <c r="G202" s="90"/>
      <c r="H202" s="90"/>
      <c r="I202" s="40"/>
      <c r="J202" s="37"/>
    </row>
    <row r="203" spans="2:10" x14ac:dyDescent="0.3">
      <c r="B203" s="25"/>
      <c r="C203" s="40"/>
      <c r="D203" s="40"/>
      <c r="E203" s="90"/>
      <c r="F203" s="90"/>
      <c r="G203" s="90"/>
      <c r="H203" s="90"/>
      <c r="I203" s="40"/>
      <c r="J203" s="37"/>
    </row>
    <row r="204" spans="2:10" x14ac:dyDescent="0.3">
      <c r="B204" s="25"/>
      <c r="C204" s="40"/>
      <c r="D204" s="40"/>
      <c r="E204" s="90"/>
      <c r="F204" s="90"/>
      <c r="G204" s="90"/>
      <c r="H204" s="90"/>
      <c r="I204" s="40"/>
      <c r="J204" s="37"/>
    </row>
    <row r="205" spans="2:10" x14ac:dyDescent="0.3">
      <c r="B205" s="25"/>
      <c r="C205" s="40"/>
      <c r="D205" s="40"/>
      <c r="E205" s="90"/>
      <c r="F205" s="90"/>
      <c r="G205" s="90"/>
      <c r="H205" s="90"/>
      <c r="I205" s="40"/>
      <c r="J205" s="37"/>
    </row>
    <row r="206" spans="2:10" x14ac:dyDescent="0.3">
      <c r="B206" s="25"/>
      <c r="C206" s="40"/>
      <c r="D206" s="40"/>
      <c r="E206" s="90"/>
      <c r="F206" s="90"/>
      <c r="G206" s="90"/>
      <c r="H206" s="90"/>
      <c r="I206" s="40"/>
      <c r="J206" s="37"/>
    </row>
    <row r="207" spans="2:10" x14ac:dyDescent="0.3">
      <c r="B207" s="25"/>
      <c r="C207" s="40"/>
      <c r="D207" s="40"/>
      <c r="E207" s="90"/>
      <c r="F207" s="90"/>
      <c r="G207" s="90"/>
      <c r="H207" s="90"/>
      <c r="I207" s="40"/>
      <c r="J207" s="37"/>
    </row>
    <row r="208" spans="2:10" x14ac:dyDescent="0.3">
      <c r="B208" s="25"/>
      <c r="C208" s="40"/>
      <c r="D208" s="40"/>
      <c r="E208" s="90"/>
      <c r="F208" s="90"/>
      <c r="G208" s="90"/>
      <c r="H208" s="90"/>
      <c r="I208" s="40"/>
      <c r="J208" s="37"/>
    </row>
    <row r="209" spans="2:10" x14ac:dyDescent="0.3">
      <c r="B209" s="25"/>
      <c r="C209" s="40"/>
      <c r="D209" s="40"/>
      <c r="E209" s="90"/>
      <c r="F209" s="90"/>
      <c r="G209" s="90"/>
      <c r="H209" s="90"/>
      <c r="I209" s="40"/>
      <c r="J209" s="37"/>
    </row>
    <row r="210" spans="2:10" x14ac:dyDescent="0.3">
      <c r="B210" s="25"/>
      <c r="C210" s="40"/>
      <c r="D210" s="40"/>
      <c r="E210" s="90"/>
      <c r="F210" s="90"/>
      <c r="G210" s="90"/>
      <c r="H210" s="90"/>
      <c r="I210" s="40"/>
      <c r="J210" s="37"/>
    </row>
    <row r="211" spans="2:10" x14ac:dyDescent="0.3">
      <c r="B211" s="25"/>
      <c r="C211" s="40"/>
      <c r="D211" s="40"/>
      <c r="E211" s="90"/>
      <c r="F211" s="90"/>
      <c r="G211" s="90"/>
      <c r="H211" s="90"/>
      <c r="I211" s="40"/>
      <c r="J211" s="37"/>
    </row>
    <row r="212" spans="2:10" x14ac:dyDescent="0.3">
      <c r="B212" s="25"/>
      <c r="C212" s="40"/>
      <c r="D212" s="40"/>
      <c r="E212" s="90"/>
      <c r="F212" s="90"/>
      <c r="G212" s="90"/>
      <c r="H212" s="90"/>
      <c r="I212" s="40"/>
      <c r="J212" s="37"/>
    </row>
    <row r="213" spans="2:10" x14ac:dyDescent="0.3">
      <c r="B213" s="25"/>
      <c r="C213" s="40"/>
      <c r="D213" s="40"/>
      <c r="E213" s="90"/>
      <c r="F213" s="90"/>
      <c r="G213" s="90"/>
      <c r="H213" s="90"/>
      <c r="I213" s="40"/>
      <c r="J213" s="37"/>
    </row>
    <row r="214" spans="2:10" x14ac:dyDescent="0.3">
      <c r="B214" s="25"/>
      <c r="C214" s="40"/>
      <c r="D214" s="40"/>
      <c r="E214" s="90"/>
      <c r="F214" s="90"/>
      <c r="G214" s="90"/>
      <c r="H214" s="90"/>
      <c r="I214" s="40"/>
      <c r="J214" s="37"/>
    </row>
    <row r="215" spans="2:10" x14ac:dyDescent="0.3">
      <c r="B215" s="25"/>
      <c r="C215" s="40"/>
      <c r="D215" s="40"/>
      <c r="E215" s="90"/>
      <c r="F215" s="90"/>
      <c r="G215" s="90"/>
      <c r="H215" s="90"/>
      <c r="I215" s="40"/>
      <c r="J215" s="37"/>
    </row>
    <row r="216" spans="2:10" x14ac:dyDescent="0.3">
      <c r="B216" s="25"/>
      <c r="C216" s="40"/>
      <c r="D216" s="40"/>
      <c r="E216" s="90"/>
      <c r="F216" s="90"/>
      <c r="G216" s="90"/>
      <c r="H216" s="90"/>
      <c r="I216" s="40"/>
      <c r="J216" s="37"/>
    </row>
    <row r="217" spans="2:10" x14ac:dyDescent="0.3">
      <c r="B217" s="25"/>
      <c r="C217" s="40"/>
      <c r="D217" s="40"/>
      <c r="E217" s="90"/>
      <c r="F217" s="90"/>
      <c r="G217" s="90"/>
      <c r="H217" s="90"/>
      <c r="I217" s="40"/>
      <c r="J217" s="37"/>
    </row>
    <row r="218" spans="2:10" x14ac:dyDescent="0.3">
      <c r="B218" s="25"/>
      <c r="C218" s="40"/>
      <c r="D218" s="40"/>
      <c r="E218" s="90"/>
      <c r="F218" s="90"/>
      <c r="G218" s="90"/>
      <c r="H218" s="90"/>
      <c r="I218" s="40"/>
      <c r="J218" s="37"/>
    </row>
    <row r="219" spans="2:10" x14ac:dyDescent="0.3">
      <c r="B219" s="25"/>
      <c r="C219" s="40"/>
      <c r="D219" s="40"/>
      <c r="E219" s="90"/>
      <c r="F219" s="90"/>
      <c r="G219" s="90"/>
      <c r="H219" s="90"/>
      <c r="I219" s="40"/>
      <c r="J219" s="37"/>
    </row>
    <row r="220" spans="2:10" x14ac:dyDescent="0.3">
      <c r="B220" s="25"/>
      <c r="C220" s="40"/>
      <c r="D220" s="40"/>
      <c r="E220" s="90"/>
      <c r="F220" s="90"/>
      <c r="G220" s="90"/>
      <c r="H220" s="90"/>
      <c r="I220" s="40"/>
      <c r="J220" s="37"/>
    </row>
    <row r="221" spans="2:10" x14ac:dyDescent="0.3">
      <c r="B221" s="25"/>
      <c r="C221" s="40"/>
      <c r="D221" s="40"/>
      <c r="E221" s="90"/>
      <c r="F221" s="90"/>
      <c r="G221" s="90"/>
      <c r="H221" s="90"/>
      <c r="I221" s="40"/>
      <c r="J221" s="37"/>
    </row>
    <row r="222" spans="2:10" x14ac:dyDescent="0.3">
      <c r="B222" s="25"/>
      <c r="C222" s="40"/>
      <c r="D222" s="40"/>
      <c r="E222" s="90"/>
      <c r="F222" s="90"/>
      <c r="G222" s="90"/>
      <c r="H222" s="90"/>
      <c r="I222" s="40"/>
      <c r="J222" s="37"/>
    </row>
    <row r="223" spans="2:10" x14ac:dyDescent="0.3">
      <c r="B223" s="25"/>
      <c r="C223" s="40"/>
      <c r="D223" s="40"/>
      <c r="E223" s="90"/>
      <c r="F223" s="90"/>
      <c r="G223" s="90"/>
      <c r="H223" s="90"/>
      <c r="I223" s="40"/>
      <c r="J223" s="37"/>
    </row>
    <row r="224" spans="2:10" x14ac:dyDescent="0.3">
      <c r="B224" s="25"/>
      <c r="C224" s="40"/>
      <c r="D224" s="40"/>
      <c r="E224" s="90"/>
      <c r="F224" s="90"/>
      <c r="G224" s="90"/>
      <c r="H224" s="90"/>
      <c r="I224" s="40"/>
      <c r="J224" s="37"/>
    </row>
    <row r="225" spans="2:10" x14ac:dyDescent="0.3">
      <c r="B225" s="25"/>
      <c r="C225" s="40"/>
      <c r="D225" s="40"/>
      <c r="E225" s="90"/>
      <c r="F225" s="90"/>
      <c r="G225" s="90"/>
      <c r="H225" s="90"/>
      <c r="I225" s="40"/>
      <c r="J225" s="37"/>
    </row>
    <row r="226" spans="2:10" x14ac:dyDescent="0.3">
      <c r="B226" s="25"/>
      <c r="C226" s="40"/>
      <c r="D226" s="40"/>
      <c r="E226" s="90"/>
      <c r="F226" s="90"/>
      <c r="G226" s="90"/>
      <c r="H226" s="90"/>
      <c r="I226" s="40"/>
      <c r="J226" s="37"/>
    </row>
    <row r="227" spans="2:10" x14ac:dyDescent="0.3">
      <c r="B227" s="25"/>
      <c r="C227" s="40"/>
      <c r="D227" s="40"/>
      <c r="E227" s="90"/>
      <c r="F227" s="90"/>
      <c r="G227" s="90"/>
      <c r="H227" s="90"/>
      <c r="I227" s="40"/>
      <c r="J227" s="37"/>
    </row>
    <row r="228" spans="2:10" x14ac:dyDescent="0.3">
      <c r="B228" s="25"/>
      <c r="C228" s="40"/>
      <c r="D228" s="40"/>
      <c r="E228" s="90"/>
      <c r="F228" s="90"/>
      <c r="G228" s="90"/>
      <c r="H228" s="90"/>
      <c r="I228" s="40"/>
      <c r="J228" s="37"/>
    </row>
    <row r="229" spans="2:10" x14ac:dyDescent="0.3">
      <c r="B229" s="25"/>
      <c r="C229" s="40"/>
      <c r="D229" s="40"/>
      <c r="E229" s="90"/>
      <c r="F229" s="90"/>
      <c r="G229" s="90"/>
      <c r="H229" s="90"/>
      <c r="I229" s="40"/>
      <c r="J229" s="37"/>
    </row>
    <row r="230" spans="2:10" x14ac:dyDescent="0.3">
      <c r="B230" s="25"/>
      <c r="C230" s="40"/>
      <c r="D230" s="40"/>
      <c r="E230" s="90"/>
      <c r="F230" s="90"/>
      <c r="G230" s="90"/>
      <c r="H230" s="90"/>
      <c r="I230" s="40"/>
      <c r="J230" s="37"/>
    </row>
    <row r="231" spans="2:10" x14ac:dyDescent="0.3">
      <c r="B231" s="25"/>
      <c r="C231" s="40"/>
      <c r="D231" s="40"/>
      <c r="E231" s="90"/>
      <c r="F231" s="90"/>
      <c r="G231" s="90"/>
      <c r="H231" s="90"/>
      <c r="I231" s="40"/>
      <c r="J231" s="37"/>
    </row>
    <row r="232" spans="2:10" x14ac:dyDescent="0.3">
      <c r="B232" s="25"/>
      <c r="C232" s="40"/>
      <c r="D232" s="40"/>
      <c r="E232" s="90"/>
      <c r="F232" s="90"/>
      <c r="G232" s="90"/>
      <c r="H232" s="90"/>
      <c r="I232" s="40"/>
      <c r="J232" s="37"/>
    </row>
    <row r="233" spans="2:10" x14ac:dyDescent="0.3">
      <c r="B233" s="25"/>
      <c r="C233" s="40"/>
      <c r="D233" s="40"/>
      <c r="E233" s="90"/>
      <c r="F233" s="90"/>
      <c r="G233" s="90"/>
      <c r="H233" s="90"/>
      <c r="I233" s="40"/>
      <c r="J233" s="37"/>
    </row>
    <row r="234" spans="2:10" x14ac:dyDescent="0.3">
      <c r="B234" s="25"/>
      <c r="C234" s="40"/>
      <c r="D234" s="40"/>
      <c r="E234" s="90"/>
      <c r="F234" s="90"/>
      <c r="G234" s="90"/>
      <c r="H234" s="90"/>
      <c r="I234" s="40"/>
      <c r="J234" s="37"/>
    </row>
    <row r="235" spans="2:10" x14ac:dyDescent="0.3">
      <c r="B235" s="25"/>
      <c r="C235" s="40"/>
      <c r="D235" s="40"/>
      <c r="E235" s="90"/>
      <c r="F235" s="90"/>
      <c r="G235" s="90"/>
      <c r="H235" s="90"/>
      <c r="I235" s="40"/>
      <c r="J235" s="37"/>
    </row>
    <row r="236" spans="2:10" x14ac:dyDescent="0.3">
      <c r="B236" s="25"/>
      <c r="C236" s="40"/>
      <c r="D236" s="40"/>
      <c r="E236" s="90"/>
      <c r="F236" s="90"/>
      <c r="G236" s="90"/>
      <c r="H236" s="90"/>
      <c r="I236" s="40"/>
      <c r="J236" s="37"/>
    </row>
    <row r="237" spans="2:10" x14ac:dyDescent="0.3">
      <c r="B237" s="25"/>
      <c r="C237" s="40"/>
      <c r="D237" s="40"/>
      <c r="E237" s="90"/>
      <c r="F237" s="90"/>
      <c r="G237" s="90"/>
      <c r="H237" s="90"/>
      <c r="I237" s="40"/>
      <c r="J237" s="37"/>
    </row>
    <row r="238" spans="2:10" x14ac:dyDescent="0.3">
      <c r="B238" s="25"/>
      <c r="C238" s="40"/>
      <c r="D238" s="40"/>
      <c r="E238" s="90"/>
      <c r="F238" s="90"/>
      <c r="G238" s="90"/>
      <c r="H238" s="90"/>
      <c r="I238" s="40"/>
      <c r="J238" s="37"/>
    </row>
    <row r="239" spans="2:10" x14ac:dyDescent="0.3">
      <c r="B239" s="25"/>
      <c r="C239" s="40"/>
      <c r="D239" s="40"/>
      <c r="E239" s="90"/>
      <c r="F239" s="90"/>
      <c r="G239" s="90"/>
      <c r="H239" s="90"/>
      <c r="I239" s="40"/>
      <c r="J239" s="37"/>
    </row>
    <row r="240" spans="2:10" x14ac:dyDescent="0.3">
      <c r="B240" s="25"/>
      <c r="C240" s="40"/>
      <c r="D240" s="40"/>
      <c r="E240" s="90"/>
      <c r="F240" s="90"/>
      <c r="G240" s="90"/>
      <c r="H240" s="90"/>
      <c r="I240" s="40"/>
      <c r="J240" s="37"/>
    </row>
    <row r="241" spans="2:10" x14ac:dyDescent="0.3">
      <c r="B241" s="25"/>
      <c r="C241" s="40"/>
      <c r="D241" s="40"/>
      <c r="E241" s="90"/>
      <c r="F241" s="90"/>
      <c r="G241" s="90"/>
      <c r="H241" s="90"/>
      <c r="I241" s="40"/>
      <c r="J241" s="37"/>
    </row>
    <row r="242" spans="2:10" x14ac:dyDescent="0.3">
      <c r="B242" s="25"/>
      <c r="C242" s="40"/>
      <c r="D242" s="40"/>
      <c r="E242" s="90"/>
      <c r="F242" s="90"/>
      <c r="G242" s="90"/>
      <c r="H242" s="90"/>
      <c r="I242" s="40"/>
      <c r="J242" s="37"/>
    </row>
    <row r="243" spans="2:10" x14ac:dyDescent="0.3">
      <c r="B243" s="25"/>
      <c r="C243" s="40"/>
      <c r="D243" s="40"/>
      <c r="E243" s="90"/>
      <c r="F243" s="90"/>
      <c r="G243" s="90"/>
      <c r="H243" s="90"/>
      <c r="I243" s="40"/>
      <c r="J243" s="37"/>
    </row>
    <row r="244" spans="2:10" x14ac:dyDescent="0.3">
      <c r="B244" s="25"/>
      <c r="C244" s="40"/>
      <c r="D244" s="40"/>
      <c r="E244" s="90"/>
      <c r="F244" s="90"/>
      <c r="G244" s="90"/>
      <c r="H244" s="90"/>
      <c r="I244" s="40"/>
      <c r="J244" s="37"/>
    </row>
    <row r="245" spans="2:10" x14ac:dyDescent="0.3">
      <c r="B245" s="25"/>
      <c r="C245" s="40"/>
      <c r="D245" s="40"/>
      <c r="E245" s="90"/>
      <c r="F245" s="90"/>
      <c r="G245" s="90"/>
      <c r="H245" s="90"/>
      <c r="I245" s="40"/>
      <c r="J245" s="37"/>
    </row>
    <row r="246" spans="2:10" x14ac:dyDescent="0.3">
      <c r="B246" s="25"/>
      <c r="C246" s="40"/>
      <c r="D246" s="40"/>
      <c r="E246" s="90"/>
      <c r="F246" s="90"/>
      <c r="G246" s="90"/>
      <c r="H246" s="90"/>
      <c r="I246" s="40"/>
      <c r="J246" s="37"/>
    </row>
    <row r="247" spans="2:10" x14ac:dyDescent="0.3">
      <c r="B247" s="25"/>
      <c r="C247" s="40"/>
      <c r="D247" s="40"/>
      <c r="E247" s="90"/>
      <c r="F247" s="90"/>
      <c r="G247" s="90"/>
      <c r="H247" s="90"/>
      <c r="I247" s="40"/>
      <c r="J247" s="37"/>
    </row>
    <row r="248" spans="2:10" x14ac:dyDescent="0.3">
      <c r="B248" s="25"/>
      <c r="C248" s="40"/>
      <c r="D248" s="40"/>
      <c r="E248" s="90"/>
      <c r="F248" s="90"/>
      <c r="G248" s="90"/>
      <c r="H248" s="90"/>
      <c r="I248" s="40"/>
      <c r="J248" s="37"/>
    </row>
    <row r="249" spans="2:10" x14ac:dyDescent="0.3">
      <c r="B249" s="25"/>
      <c r="C249" s="40"/>
      <c r="D249" s="40"/>
      <c r="E249" s="90"/>
      <c r="F249" s="90"/>
      <c r="G249" s="90"/>
      <c r="H249" s="90"/>
      <c r="I249" s="40"/>
      <c r="J249" s="37"/>
    </row>
    <row r="250" spans="2:10" x14ac:dyDescent="0.3">
      <c r="B250" s="25"/>
      <c r="C250" s="40"/>
      <c r="D250" s="40"/>
      <c r="E250" s="90"/>
      <c r="F250" s="90"/>
      <c r="G250" s="90"/>
      <c r="H250" s="90"/>
      <c r="I250" s="40"/>
      <c r="J250" s="37"/>
    </row>
    <row r="251" spans="2:10" x14ac:dyDescent="0.3">
      <c r="B251" s="25"/>
      <c r="C251" s="40"/>
      <c r="D251" s="40"/>
      <c r="E251" s="90"/>
      <c r="F251" s="90"/>
      <c r="G251" s="90"/>
      <c r="H251" s="90"/>
      <c r="I251" s="40"/>
      <c r="J251" s="37"/>
    </row>
    <row r="252" spans="2:10" x14ac:dyDescent="0.3">
      <c r="B252" s="25"/>
      <c r="C252" s="40"/>
      <c r="D252" s="40"/>
      <c r="E252" s="90"/>
      <c r="F252" s="90"/>
      <c r="G252" s="90"/>
      <c r="H252" s="90"/>
      <c r="I252" s="40"/>
      <c r="J252" s="37"/>
    </row>
    <row r="253" spans="2:10" x14ac:dyDescent="0.3">
      <c r="B253" s="25"/>
      <c r="C253" s="40"/>
      <c r="D253" s="40"/>
      <c r="E253" s="90"/>
      <c r="F253" s="90"/>
      <c r="G253" s="90"/>
      <c r="H253" s="90"/>
      <c r="I253" s="40"/>
      <c r="J253" s="37"/>
    </row>
    <row r="254" spans="2:10" x14ac:dyDescent="0.3">
      <c r="B254" s="25"/>
      <c r="C254" s="40"/>
      <c r="D254" s="40"/>
      <c r="E254" s="90"/>
      <c r="F254" s="90"/>
      <c r="G254" s="90"/>
      <c r="H254" s="90"/>
      <c r="I254" s="40"/>
      <c r="J254" s="37"/>
    </row>
    <row r="255" spans="2:10" x14ac:dyDescent="0.3">
      <c r="B255" s="25"/>
      <c r="C255" s="40"/>
      <c r="D255" s="40"/>
      <c r="E255" s="90"/>
      <c r="F255" s="90"/>
      <c r="G255" s="90"/>
      <c r="H255" s="90"/>
      <c r="I255" s="40"/>
      <c r="J255" s="37"/>
    </row>
    <row r="256" spans="2:10" x14ac:dyDescent="0.3">
      <c r="B256" s="25"/>
      <c r="C256" s="40"/>
      <c r="D256" s="40"/>
      <c r="E256" s="90"/>
      <c r="F256" s="90"/>
      <c r="G256" s="90"/>
      <c r="H256" s="90"/>
      <c r="I256" s="40"/>
      <c r="J256" s="37"/>
    </row>
    <row r="257" spans="2:10" x14ac:dyDescent="0.3">
      <c r="B257" s="25"/>
      <c r="C257" s="40"/>
      <c r="D257" s="40"/>
      <c r="E257" s="90"/>
      <c r="F257" s="90"/>
      <c r="G257" s="90"/>
      <c r="H257" s="90"/>
      <c r="I257" s="40"/>
      <c r="J257" s="37"/>
    </row>
    <row r="258" spans="2:10" x14ac:dyDescent="0.3">
      <c r="B258" s="25"/>
      <c r="C258" s="40"/>
      <c r="D258" s="40"/>
      <c r="E258" s="90"/>
      <c r="F258" s="90"/>
      <c r="G258" s="90"/>
      <c r="H258" s="90"/>
      <c r="I258" s="40"/>
      <c r="J258" s="37"/>
    </row>
    <row r="259" spans="2:10" x14ac:dyDescent="0.3">
      <c r="B259" s="25"/>
      <c r="C259" s="40"/>
      <c r="D259" s="40"/>
      <c r="E259" s="90"/>
      <c r="F259" s="90"/>
      <c r="G259" s="90"/>
      <c r="H259" s="90"/>
      <c r="I259" s="40"/>
      <c r="J259" s="37"/>
    </row>
    <row r="260" spans="2:10" x14ac:dyDescent="0.3">
      <c r="B260" s="25"/>
      <c r="C260" s="40"/>
      <c r="D260" s="40"/>
      <c r="E260" s="90"/>
      <c r="F260" s="90"/>
      <c r="G260" s="90"/>
      <c r="H260" s="90"/>
      <c r="I260" s="40"/>
      <c r="J260" s="37"/>
    </row>
    <row r="261" spans="2:10" x14ac:dyDescent="0.3">
      <c r="B261" s="25"/>
      <c r="C261" s="40"/>
      <c r="D261" s="40"/>
      <c r="E261" s="90"/>
      <c r="F261" s="90"/>
      <c r="G261" s="90"/>
      <c r="H261" s="90"/>
      <c r="I261" s="40"/>
      <c r="J261" s="37"/>
    </row>
    <row r="262" spans="2:10" x14ac:dyDescent="0.3">
      <c r="B262" s="25"/>
      <c r="C262" s="40"/>
      <c r="D262" s="40"/>
      <c r="E262" s="90"/>
      <c r="F262" s="90"/>
      <c r="G262" s="90"/>
      <c r="H262" s="90"/>
      <c r="I262" s="40"/>
      <c r="J262" s="37"/>
    </row>
    <row r="263" spans="2:10" x14ac:dyDescent="0.3">
      <c r="B263" s="25"/>
      <c r="C263" s="40"/>
      <c r="D263" s="40"/>
      <c r="E263" s="90"/>
      <c r="F263" s="90"/>
      <c r="G263" s="90"/>
      <c r="H263" s="90"/>
      <c r="I263" s="40"/>
      <c r="J263" s="37"/>
    </row>
    <row r="264" spans="2:10" x14ac:dyDescent="0.3">
      <c r="B264" s="25"/>
      <c r="C264" s="40"/>
      <c r="D264" s="40"/>
      <c r="E264" s="90"/>
      <c r="F264" s="90"/>
      <c r="G264" s="90"/>
      <c r="H264" s="90"/>
      <c r="I264" s="40"/>
      <c r="J264" s="37"/>
    </row>
    <row r="265" spans="2:10" x14ac:dyDescent="0.3">
      <c r="B265" s="25"/>
      <c r="C265" s="40"/>
      <c r="D265" s="40"/>
      <c r="E265" s="90"/>
      <c r="F265" s="90"/>
      <c r="G265" s="90"/>
      <c r="H265" s="90"/>
      <c r="I265" s="40"/>
      <c r="J265" s="37"/>
    </row>
    <row r="266" spans="2:10" x14ac:dyDescent="0.3">
      <c r="B266" s="25"/>
      <c r="C266" s="40"/>
      <c r="D266" s="40"/>
      <c r="E266" s="90"/>
      <c r="F266" s="90"/>
      <c r="G266" s="90"/>
      <c r="H266" s="90"/>
      <c r="I266" s="40"/>
      <c r="J266" s="37"/>
    </row>
    <row r="267" spans="2:10" x14ac:dyDescent="0.3">
      <c r="B267" s="25"/>
      <c r="C267" s="40"/>
      <c r="D267" s="40"/>
      <c r="E267" s="90"/>
      <c r="F267" s="90"/>
      <c r="G267" s="90"/>
      <c r="H267" s="90"/>
      <c r="I267" s="40"/>
      <c r="J267" s="37"/>
    </row>
    <row r="268" spans="2:10" x14ac:dyDescent="0.3">
      <c r="B268" s="25"/>
      <c r="C268" s="40"/>
      <c r="D268" s="40"/>
      <c r="E268" s="90"/>
      <c r="F268" s="90"/>
      <c r="G268" s="90"/>
      <c r="H268" s="90"/>
      <c r="I268" s="40"/>
      <c r="J268" s="37"/>
    </row>
    <row r="269" spans="2:10" x14ac:dyDescent="0.3">
      <c r="B269" s="25"/>
      <c r="C269" s="40"/>
      <c r="D269" s="40"/>
      <c r="E269" s="90"/>
      <c r="F269" s="90"/>
      <c r="G269" s="90"/>
      <c r="H269" s="90"/>
      <c r="I269" s="40"/>
      <c r="J269" s="37"/>
    </row>
    <row r="270" spans="2:10" x14ac:dyDescent="0.3">
      <c r="B270" s="25"/>
      <c r="C270" s="40"/>
      <c r="D270" s="40"/>
      <c r="E270" s="90"/>
      <c r="F270" s="90"/>
      <c r="G270" s="90"/>
      <c r="H270" s="90"/>
      <c r="I270" s="40"/>
      <c r="J270" s="37"/>
    </row>
    <row r="271" spans="2:10" x14ac:dyDescent="0.3">
      <c r="B271" s="25"/>
      <c r="C271" s="40"/>
      <c r="D271" s="40"/>
      <c r="E271" s="90"/>
      <c r="F271" s="90"/>
      <c r="G271" s="90"/>
      <c r="H271" s="90"/>
      <c r="I271" s="40"/>
      <c r="J271" s="37"/>
    </row>
    <row r="272" spans="2:10" x14ac:dyDescent="0.3">
      <c r="B272" s="25"/>
      <c r="C272" s="40"/>
      <c r="D272" s="40"/>
      <c r="E272" s="90"/>
      <c r="F272" s="90"/>
      <c r="G272" s="90"/>
      <c r="H272" s="90"/>
      <c r="I272" s="40"/>
      <c r="J272" s="37"/>
    </row>
    <row r="273" spans="2:10" x14ac:dyDescent="0.3">
      <c r="B273" s="25"/>
      <c r="C273" s="40"/>
      <c r="D273" s="40"/>
      <c r="E273" s="90"/>
      <c r="F273" s="90"/>
      <c r="G273" s="90"/>
      <c r="H273" s="90"/>
      <c r="I273" s="40"/>
      <c r="J273" s="37"/>
    </row>
    <row r="274" spans="2:10" x14ac:dyDescent="0.3">
      <c r="B274" s="25"/>
      <c r="C274" s="40"/>
      <c r="D274" s="40"/>
      <c r="E274" s="90"/>
      <c r="F274" s="90"/>
      <c r="G274" s="90"/>
      <c r="H274" s="90"/>
      <c r="I274" s="40"/>
      <c r="J274" s="37"/>
    </row>
    <row r="275" spans="2:10" x14ac:dyDescent="0.3">
      <c r="B275" s="25"/>
      <c r="C275" s="40"/>
      <c r="D275" s="40"/>
      <c r="E275" s="90"/>
      <c r="F275" s="90"/>
      <c r="G275" s="90"/>
      <c r="H275" s="90"/>
      <c r="I275" s="40"/>
      <c r="J275" s="37"/>
    </row>
    <row r="276" spans="2:10" x14ac:dyDescent="0.3">
      <c r="B276" s="25"/>
      <c r="C276" s="40"/>
      <c r="D276" s="40"/>
      <c r="E276" s="90"/>
      <c r="F276" s="90"/>
      <c r="G276" s="90"/>
      <c r="H276" s="90"/>
      <c r="I276" s="40"/>
      <c r="J276" s="37"/>
    </row>
    <row r="277" spans="2:10" x14ac:dyDescent="0.3">
      <c r="B277" s="25"/>
      <c r="C277" s="40"/>
      <c r="D277" s="40"/>
      <c r="E277" s="90"/>
      <c r="F277" s="90"/>
      <c r="G277" s="90"/>
      <c r="H277" s="90"/>
      <c r="I277" s="40"/>
      <c r="J277" s="37"/>
    </row>
    <row r="278" spans="2:10" x14ac:dyDescent="0.3">
      <c r="B278" s="25"/>
      <c r="C278" s="40"/>
      <c r="D278" s="40"/>
      <c r="E278" s="90"/>
      <c r="F278" s="90"/>
      <c r="G278" s="90"/>
      <c r="H278" s="90"/>
      <c r="I278" s="40"/>
      <c r="J278" s="37"/>
    </row>
    <row r="279" spans="2:10" x14ac:dyDescent="0.3">
      <c r="B279" s="25"/>
      <c r="C279" s="40"/>
      <c r="D279" s="40"/>
      <c r="E279" s="90"/>
      <c r="F279" s="90"/>
      <c r="G279" s="90"/>
      <c r="H279" s="90"/>
      <c r="I279" s="40"/>
      <c r="J279" s="37"/>
    </row>
    <row r="280" spans="2:10" x14ac:dyDescent="0.3">
      <c r="B280" s="25"/>
      <c r="C280" s="40"/>
      <c r="D280" s="40"/>
      <c r="E280" s="90"/>
      <c r="F280" s="90"/>
      <c r="G280" s="90"/>
      <c r="H280" s="90"/>
      <c r="I280" s="40"/>
      <c r="J280" s="37"/>
    </row>
    <row r="281" spans="2:10" x14ac:dyDescent="0.3">
      <c r="B281" s="25"/>
      <c r="C281" s="40"/>
      <c r="D281" s="40"/>
      <c r="E281" s="90"/>
      <c r="F281" s="90"/>
      <c r="G281" s="90"/>
      <c r="H281" s="90"/>
      <c r="I281" s="40"/>
      <c r="J281" s="37"/>
    </row>
    <row r="282" spans="2:10" x14ac:dyDescent="0.3">
      <c r="B282" s="25"/>
      <c r="C282" s="40"/>
      <c r="D282" s="40"/>
      <c r="E282" s="90"/>
      <c r="F282" s="90"/>
      <c r="G282" s="90"/>
      <c r="H282" s="90"/>
      <c r="I282" s="40"/>
      <c r="J282" s="37"/>
    </row>
    <row r="283" spans="2:10" x14ac:dyDescent="0.3">
      <c r="B283" s="25"/>
      <c r="C283" s="40"/>
      <c r="D283" s="40"/>
      <c r="E283" s="90"/>
      <c r="F283" s="90"/>
      <c r="G283" s="90"/>
      <c r="H283" s="90"/>
      <c r="I283" s="40"/>
      <c r="J283" s="37"/>
    </row>
    <row r="284" spans="2:10" x14ac:dyDescent="0.3">
      <c r="B284" s="25"/>
      <c r="C284" s="40"/>
      <c r="D284" s="40"/>
      <c r="E284" s="90"/>
      <c r="F284" s="90"/>
      <c r="G284" s="90"/>
      <c r="H284" s="90"/>
      <c r="I284" s="40"/>
      <c r="J284" s="37"/>
    </row>
    <row r="285" spans="2:10" x14ac:dyDescent="0.3">
      <c r="B285" s="25"/>
      <c r="C285" s="40"/>
      <c r="D285" s="40"/>
      <c r="E285" s="90"/>
      <c r="F285" s="90"/>
      <c r="G285" s="90"/>
      <c r="H285" s="90"/>
      <c r="I285" s="40"/>
      <c r="J285" s="37"/>
    </row>
    <row r="286" spans="2:10" x14ac:dyDescent="0.3">
      <c r="B286" s="25"/>
      <c r="C286" s="40"/>
      <c r="D286" s="40"/>
      <c r="E286" s="90"/>
      <c r="F286" s="90"/>
      <c r="G286" s="90"/>
      <c r="H286" s="90"/>
      <c r="I286" s="40"/>
      <c r="J286" s="37"/>
    </row>
    <row r="287" spans="2:10" x14ac:dyDescent="0.3">
      <c r="B287" s="25"/>
      <c r="C287" s="40"/>
      <c r="D287" s="40"/>
      <c r="E287" s="90"/>
      <c r="F287" s="90"/>
      <c r="G287" s="90"/>
      <c r="H287" s="90"/>
      <c r="I287" s="40"/>
      <c r="J287" s="37"/>
    </row>
    <row r="288" spans="2:10" x14ac:dyDescent="0.3">
      <c r="B288" s="25"/>
      <c r="C288" s="40"/>
      <c r="D288" s="40"/>
      <c r="E288" s="90"/>
      <c r="F288" s="90"/>
      <c r="G288" s="90"/>
      <c r="H288" s="90"/>
      <c r="I288" s="40"/>
      <c r="J288" s="37"/>
    </row>
    <row r="289" spans="2:10" x14ac:dyDescent="0.3">
      <c r="B289" s="25"/>
      <c r="C289" s="40"/>
      <c r="D289" s="40"/>
      <c r="E289" s="90"/>
      <c r="F289" s="90"/>
      <c r="G289" s="90"/>
      <c r="H289" s="90"/>
      <c r="I289" s="40"/>
      <c r="J289" s="37"/>
    </row>
    <row r="290" spans="2:10" x14ac:dyDescent="0.3">
      <c r="B290" s="25"/>
      <c r="C290" s="40"/>
      <c r="D290" s="40"/>
      <c r="E290" s="90"/>
      <c r="F290" s="90"/>
      <c r="G290" s="90"/>
      <c r="H290" s="90"/>
      <c r="I290" s="40"/>
      <c r="J290" s="37"/>
    </row>
    <row r="291" spans="2:10" x14ac:dyDescent="0.3">
      <c r="B291" s="25"/>
      <c r="C291" s="40"/>
      <c r="D291" s="40"/>
      <c r="E291" s="90"/>
      <c r="F291" s="90"/>
      <c r="G291" s="90"/>
      <c r="H291" s="90"/>
      <c r="I291" s="40"/>
      <c r="J291" s="37"/>
    </row>
    <row r="292" spans="2:10" x14ac:dyDescent="0.3">
      <c r="B292" s="25"/>
      <c r="C292" s="40"/>
      <c r="D292" s="40"/>
      <c r="E292" s="90"/>
      <c r="F292" s="90"/>
      <c r="G292" s="90"/>
      <c r="H292" s="90"/>
      <c r="I292" s="40"/>
      <c r="J292" s="37"/>
    </row>
    <row r="293" spans="2:10" x14ac:dyDescent="0.3">
      <c r="B293" s="25"/>
      <c r="C293" s="40"/>
      <c r="D293" s="40"/>
      <c r="E293" s="90"/>
      <c r="F293" s="90"/>
      <c r="G293" s="90"/>
      <c r="H293" s="90"/>
      <c r="I293" s="40"/>
      <c r="J293" s="37"/>
    </row>
    <row r="294" spans="2:10" x14ac:dyDescent="0.3">
      <c r="B294" s="25"/>
      <c r="C294" s="40"/>
      <c r="D294" s="40"/>
      <c r="E294" s="90"/>
      <c r="F294" s="90"/>
      <c r="G294" s="90"/>
      <c r="H294" s="90"/>
      <c r="I294" s="40"/>
      <c r="J294" s="37"/>
    </row>
    <row r="295" spans="2:10" x14ac:dyDescent="0.3">
      <c r="B295" s="25"/>
      <c r="C295" s="40"/>
      <c r="D295" s="40"/>
      <c r="E295" s="90"/>
      <c r="F295" s="90"/>
      <c r="G295" s="90"/>
      <c r="H295" s="90"/>
      <c r="I295" s="40"/>
      <c r="J295" s="37"/>
    </row>
    <row r="296" spans="2:10" x14ac:dyDescent="0.3">
      <c r="B296" s="25"/>
      <c r="C296" s="40"/>
      <c r="D296" s="40"/>
      <c r="E296" s="90"/>
      <c r="F296" s="90"/>
      <c r="G296" s="90"/>
      <c r="H296" s="90"/>
      <c r="I296" s="40"/>
      <c r="J296" s="37"/>
    </row>
    <row r="297" spans="2:10" x14ac:dyDescent="0.3">
      <c r="B297" s="25"/>
      <c r="C297" s="40"/>
      <c r="D297" s="40"/>
      <c r="E297" s="90"/>
      <c r="F297" s="90"/>
      <c r="G297" s="90"/>
      <c r="H297" s="90"/>
      <c r="I297" s="40"/>
      <c r="J297" s="37"/>
    </row>
    <row r="298" spans="2:10" x14ac:dyDescent="0.3">
      <c r="B298" s="25"/>
      <c r="C298" s="40"/>
      <c r="D298" s="40"/>
      <c r="E298" s="90"/>
      <c r="F298" s="90"/>
      <c r="G298" s="90"/>
      <c r="H298" s="90"/>
      <c r="I298" s="40"/>
      <c r="J298" s="37"/>
    </row>
    <row r="299" spans="2:10" x14ac:dyDescent="0.3">
      <c r="B299" s="25"/>
      <c r="C299" s="40"/>
      <c r="D299" s="40"/>
      <c r="E299" s="90"/>
      <c r="F299" s="90"/>
      <c r="G299" s="90"/>
      <c r="H299" s="90"/>
      <c r="I299" s="40"/>
      <c r="J299" s="37"/>
    </row>
    <row r="300" spans="2:10" x14ac:dyDescent="0.3">
      <c r="B300" s="25"/>
      <c r="C300" s="40"/>
      <c r="D300" s="40"/>
      <c r="E300" s="90"/>
      <c r="F300" s="90"/>
      <c r="G300" s="90"/>
      <c r="H300" s="90"/>
      <c r="I300" s="40"/>
      <c r="J300" s="37"/>
    </row>
    <row r="301" spans="2:10" x14ac:dyDescent="0.3">
      <c r="B301" s="25"/>
      <c r="C301" s="40"/>
      <c r="D301" s="40"/>
      <c r="E301" s="90"/>
      <c r="F301" s="90"/>
      <c r="G301" s="90"/>
      <c r="H301" s="90"/>
      <c r="I301" s="40"/>
      <c r="J301" s="37"/>
    </row>
    <row r="302" spans="2:10" x14ac:dyDescent="0.3">
      <c r="B302" s="25"/>
      <c r="C302" s="40"/>
      <c r="D302" s="40"/>
      <c r="E302" s="90"/>
      <c r="F302" s="90"/>
      <c r="G302" s="90"/>
      <c r="H302" s="90"/>
      <c r="I302" s="40"/>
      <c r="J302" s="37"/>
    </row>
    <row r="303" spans="2:10" x14ac:dyDescent="0.3">
      <c r="B303" s="25"/>
      <c r="C303" s="40"/>
      <c r="D303" s="40"/>
      <c r="E303" s="90"/>
      <c r="F303" s="90"/>
      <c r="G303" s="90"/>
      <c r="H303" s="90"/>
      <c r="I303" s="40"/>
      <c r="J303" s="37"/>
    </row>
    <row r="304" spans="2:10" x14ac:dyDescent="0.3">
      <c r="B304" s="25"/>
      <c r="C304" s="40"/>
      <c r="D304" s="40"/>
      <c r="E304" s="90"/>
      <c r="F304" s="90"/>
      <c r="G304" s="90"/>
      <c r="H304" s="90"/>
      <c r="I304" s="40"/>
      <c r="J304" s="37"/>
    </row>
    <row r="305" spans="2:10" x14ac:dyDescent="0.3">
      <c r="B305" s="25"/>
      <c r="C305" s="40"/>
      <c r="D305" s="40"/>
      <c r="E305" s="90"/>
      <c r="F305" s="90"/>
      <c r="G305" s="90"/>
      <c r="H305" s="90"/>
      <c r="I305" s="40"/>
      <c r="J305" s="37"/>
    </row>
    <row r="306" spans="2:10" x14ac:dyDescent="0.3">
      <c r="B306" s="25"/>
      <c r="C306" s="40"/>
      <c r="D306" s="40"/>
      <c r="E306" s="90"/>
      <c r="F306" s="90"/>
      <c r="G306" s="90"/>
      <c r="H306" s="90"/>
      <c r="I306" s="40"/>
      <c r="J306" s="37"/>
    </row>
    <row r="307" spans="2:10" x14ac:dyDescent="0.3">
      <c r="B307" s="25"/>
      <c r="C307" s="40"/>
      <c r="D307" s="40"/>
      <c r="E307" s="90"/>
      <c r="F307" s="90"/>
      <c r="G307" s="90"/>
      <c r="H307" s="90"/>
      <c r="I307" s="40"/>
      <c r="J307" s="37"/>
    </row>
    <row r="308" spans="2:10" x14ac:dyDescent="0.3">
      <c r="B308" s="25"/>
      <c r="C308" s="40"/>
      <c r="D308" s="40"/>
      <c r="E308" s="90"/>
      <c r="F308" s="90"/>
      <c r="G308" s="90"/>
      <c r="H308" s="90"/>
      <c r="I308" s="40"/>
      <c r="J308" s="37"/>
    </row>
    <row r="309" spans="2:10" x14ac:dyDescent="0.3">
      <c r="B309" s="25"/>
      <c r="C309" s="40"/>
      <c r="D309" s="40"/>
      <c r="E309" s="90"/>
      <c r="F309" s="90"/>
      <c r="G309" s="90"/>
      <c r="H309" s="90"/>
      <c r="I309" s="40"/>
      <c r="J309" s="37"/>
    </row>
    <row r="310" spans="2:10" x14ac:dyDescent="0.3">
      <c r="B310" s="25"/>
      <c r="C310" s="40"/>
      <c r="D310" s="40"/>
      <c r="E310" s="90"/>
      <c r="F310" s="90"/>
      <c r="G310" s="90"/>
      <c r="H310" s="90"/>
      <c r="I310" s="40"/>
      <c r="J310" s="37"/>
    </row>
    <row r="311" spans="2:10" x14ac:dyDescent="0.3">
      <c r="B311" s="25"/>
      <c r="C311" s="40"/>
      <c r="D311" s="40"/>
      <c r="E311" s="90"/>
      <c r="F311" s="90"/>
      <c r="G311" s="90"/>
      <c r="H311" s="90"/>
      <c r="I311" s="40"/>
      <c r="J311" s="37"/>
    </row>
    <row r="312" spans="2:10" x14ac:dyDescent="0.3">
      <c r="B312" s="25"/>
      <c r="C312" s="40"/>
      <c r="D312" s="40"/>
      <c r="E312" s="90"/>
      <c r="F312" s="90"/>
      <c r="G312" s="90"/>
      <c r="H312" s="90"/>
      <c r="I312" s="40"/>
      <c r="J312" s="37"/>
    </row>
    <row r="313" spans="2:10" x14ac:dyDescent="0.3">
      <c r="B313" s="25"/>
      <c r="C313" s="40"/>
      <c r="D313" s="40"/>
      <c r="E313" s="90"/>
      <c r="F313" s="90"/>
      <c r="G313" s="90"/>
      <c r="H313" s="90"/>
      <c r="I313" s="40"/>
      <c r="J313" s="37"/>
    </row>
    <row r="314" spans="2:10" x14ac:dyDescent="0.3">
      <c r="B314" s="25"/>
      <c r="C314" s="40"/>
      <c r="D314" s="40"/>
      <c r="E314" s="90"/>
      <c r="F314" s="90"/>
      <c r="G314" s="90"/>
      <c r="H314" s="90"/>
      <c r="I314" s="40"/>
      <c r="J314" s="37"/>
    </row>
    <row r="315" spans="2:10" x14ac:dyDescent="0.3">
      <c r="B315" s="25"/>
      <c r="C315" s="40"/>
      <c r="D315" s="40"/>
      <c r="E315" s="90"/>
      <c r="F315" s="90"/>
      <c r="G315" s="90"/>
      <c r="H315" s="90"/>
      <c r="I315" s="40"/>
      <c r="J315" s="37"/>
    </row>
    <row r="316" spans="2:10" x14ac:dyDescent="0.3">
      <c r="B316" s="25"/>
      <c r="C316" s="40"/>
      <c r="D316" s="40"/>
      <c r="E316" s="90"/>
      <c r="F316" s="90"/>
      <c r="G316" s="90"/>
      <c r="H316" s="90"/>
      <c r="I316" s="40"/>
      <c r="J316" s="37"/>
    </row>
    <row r="317" spans="2:10" x14ac:dyDescent="0.3">
      <c r="B317" s="25"/>
      <c r="C317" s="40"/>
      <c r="D317" s="40"/>
      <c r="E317" s="90"/>
      <c r="F317" s="90"/>
      <c r="G317" s="90"/>
      <c r="H317" s="90"/>
      <c r="I317" s="40"/>
      <c r="J317" s="37"/>
    </row>
    <row r="318" spans="2:10" x14ac:dyDescent="0.3">
      <c r="B318" s="25"/>
      <c r="C318" s="40"/>
      <c r="D318" s="40"/>
      <c r="E318" s="90"/>
      <c r="F318" s="90"/>
      <c r="G318" s="90"/>
      <c r="H318" s="90"/>
      <c r="I318" s="40"/>
      <c r="J318" s="37"/>
    </row>
    <row r="319" spans="2:10" x14ac:dyDescent="0.3">
      <c r="B319" s="25"/>
      <c r="C319" s="40"/>
      <c r="D319" s="40"/>
      <c r="E319" s="90"/>
      <c r="F319" s="90"/>
      <c r="G319" s="90"/>
      <c r="H319" s="90"/>
      <c r="I319" s="40"/>
      <c r="J319" s="37"/>
    </row>
    <row r="320" spans="2:10" x14ac:dyDescent="0.3">
      <c r="B320" s="25"/>
      <c r="C320" s="40"/>
      <c r="D320" s="40"/>
      <c r="E320" s="90"/>
      <c r="F320" s="90"/>
      <c r="G320" s="90"/>
      <c r="H320" s="90"/>
      <c r="I320" s="40"/>
      <c r="J320" s="37"/>
    </row>
    <row r="321" spans="2:10" x14ac:dyDescent="0.3">
      <c r="B321" s="25"/>
      <c r="C321" s="40"/>
      <c r="D321" s="40"/>
      <c r="E321" s="90"/>
      <c r="F321" s="90"/>
      <c r="G321" s="90"/>
      <c r="H321" s="90"/>
      <c r="I321" s="40"/>
      <c r="J321" s="37"/>
    </row>
    <row r="322" spans="2:10" x14ac:dyDescent="0.3">
      <c r="B322" s="25"/>
      <c r="C322" s="40"/>
      <c r="D322" s="40"/>
      <c r="E322" s="90"/>
      <c r="F322" s="90"/>
      <c r="G322" s="90"/>
      <c r="H322" s="90"/>
      <c r="I322" s="40"/>
      <c r="J322" s="37"/>
    </row>
    <row r="323" spans="2:10" x14ac:dyDescent="0.3">
      <c r="B323" s="25"/>
      <c r="C323" s="40"/>
      <c r="D323" s="40"/>
      <c r="E323" s="90"/>
      <c r="F323" s="90"/>
      <c r="G323" s="90"/>
      <c r="H323" s="90"/>
      <c r="I323" s="40"/>
      <c r="J323" s="37"/>
    </row>
    <row r="324" spans="2:10" x14ac:dyDescent="0.3">
      <c r="B324" s="25"/>
      <c r="C324" s="40"/>
      <c r="D324" s="40"/>
      <c r="E324" s="90"/>
      <c r="F324" s="90"/>
      <c r="G324" s="90"/>
      <c r="H324" s="90"/>
      <c r="I324" s="40"/>
      <c r="J324" s="37"/>
    </row>
    <row r="325" spans="2:10" x14ac:dyDescent="0.3">
      <c r="B325" s="25"/>
      <c r="C325" s="40"/>
      <c r="D325" s="40"/>
      <c r="E325" s="90"/>
      <c r="F325" s="90"/>
      <c r="G325" s="90"/>
      <c r="H325" s="90"/>
      <c r="I325" s="40"/>
      <c r="J325" s="37"/>
    </row>
    <row r="326" spans="2:10" x14ac:dyDescent="0.3">
      <c r="B326" s="25"/>
      <c r="C326" s="40"/>
      <c r="D326" s="40"/>
      <c r="E326" s="90"/>
      <c r="F326" s="90"/>
      <c r="G326" s="90"/>
      <c r="H326" s="90"/>
      <c r="I326" s="40"/>
      <c r="J326" s="37"/>
    </row>
    <row r="327" spans="2:10" x14ac:dyDescent="0.3">
      <c r="B327" s="25"/>
      <c r="C327" s="40"/>
      <c r="D327" s="40"/>
      <c r="E327" s="90"/>
      <c r="F327" s="90"/>
      <c r="G327" s="90"/>
      <c r="H327" s="90"/>
      <c r="I327" s="40"/>
      <c r="J327" s="37"/>
    </row>
    <row r="328" spans="2:10" x14ac:dyDescent="0.3">
      <c r="B328" s="25"/>
      <c r="C328" s="40"/>
      <c r="D328" s="40"/>
      <c r="E328" s="90"/>
      <c r="F328" s="90"/>
      <c r="G328" s="90"/>
      <c r="H328" s="90"/>
      <c r="I328" s="40"/>
      <c r="J328" s="37"/>
    </row>
    <row r="329" spans="2:10" x14ac:dyDescent="0.3">
      <c r="B329" s="25"/>
      <c r="C329" s="40"/>
      <c r="D329" s="40"/>
      <c r="E329" s="90"/>
      <c r="F329" s="90"/>
      <c r="G329" s="90"/>
      <c r="H329" s="90"/>
      <c r="I329" s="40"/>
      <c r="J329" s="37"/>
    </row>
    <row r="330" spans="2:10" x14ac:dyDescent="0.3">
      <c r="B330" s="25"/>
      <c r="C330" s="40"/>
      <c r="D330" s="40"/>
      <c r="E330" s="90"/>
      <c r="F330" s="90"/>
      <c r="G330" s="90"/>
      <c r="H330" s="90"/>
      <c r="I330" s="40"/>
      <c r="J330" s="37"/>
    </row>
    <row r="331" spans="2:10" x14ac:dyDescent="0.3">
      <c r="B331" s="25"/>
      <c r="C331" s="40"/>
      <c r="D331" s="40"/>
      <c r="E331" s="90"/>
      <c r="F331" s="90"/>
      <c r="G331" s="90"/>
      <c r="H331" s="90"/>
      <c r="I331" s="40"/>
      <c r="J331" s="37"/>
    </row>
    <row r="332" spans="2:10" x14ac:dyDescent="0.3">
      <c r="B332" s="25"/>
      <c r="C332" s="40"/>
      <c r="D332" s="40"/>
      <c r="E332" s="90"/>
      <c r="F332" s="90"/>
      <c r="G332" s="90"/>
      <c r="H332" s="90"/>
      <c r="I332" s="40"/>
      <c r="J332" s="37"/>
    </row>
    <row r="333" spans="2:10" x14ac:dyDescent="0.3">
      <c r="B333" s="25"/>
      <c r="C333" s="40"/>
      <c r="D333" s="40"/>
      <c r="E333" s="90"/>
      <c r="F333" s="90"/>
      <c r="G333" s="90"/>
      <c r="H333" s="90"/>
      <c r="I333" s="40"/>
      <c r="J333" s="37"/>
    </row>
    <row r="334" spans="2:10" x14ac:dyDescent="0.3">
      <c r="B334" s="25"/>
      <c r="C334" s="40"/>
      <c r="D334" s="40"/>
      <c r="E334" s="90"/>
      <c r="F334" s="90"/>
      <c r="G334" s="90"/>
      <c r="H334" s="90"/>
      <c r="I334" s="40"/>
      <c r="J334" s="37"/>
    </row>
    <row r="335" spans="2:10" x14ac:dyDescent="0.3">
      <c r="B335" s="25"/>
      <c r="C335" s="40"/>
      <c r="D335" s="40"/>
      <c r="E335" s="90"/>
      <c r="F335" s="90"/>
      <c r="G335" s="90"/>
      <c r="H335" s="90"/>
      <c r="I335" s="40"/>
      <c r="J335" s="37"/>
    </row>
    <row r="336" spans="2:10" x14ac:dyDescent="0.3">
      <c r="B336" s="25"/>
      <c r="C336" s="40"/>
      <c r="D336" s="40"/>
      <c r="E336" s="90"/>
      <c r="F336" s="90"/>
      <c r="G336" s="90"/>
      <c r="H336" s="90"/>
      <c r="I336" s="40"/>
      <c r="J336" s="37"/>
    </row>
    <row r="337" spans="2:10" x14ac:dyDescent="0.3">
      <c r="B337" s="25"/>
      <c r="C337" s="40"/>
      <c r="D337" s="40"/>
      <c r="E337" s="90"/>
      <c r="F337" s="90"/>
      <c r="G337" s="90"/>
      <c r="H337" s="90"/>
      <c r="I337" s="40"/>
      <c r="J337" s="37"/>
    </row>
    <row r="338" spans="2:10" x14ac:dyDescent="0.3">
      <c r="B338" s="25"/>
      <c r="C338" s="40"/>
      <c r="D338" s="40"/>
      <c r="E338" s="90"/>
      <c r="F338" s="90"/>
      <c r="G338" s="90"/>
      <c r="H338" s="90"/>
      <c r="I338" s="40"/>
      <c r="J338" s="37"/>
    </row>
    <row r="339" spans="2:10" x14ac:dyDescent="0.3">
      <c r="B339" s="25"/>
      <c r="C339" s="40"/>
      <c r="D339" s="40"/>
      <c r="E339" s="90"/>
      <c r="F339" s="90"/>
      <c r="G339" s="90"/>
      <c r="H339" s="90"/>
      <c r="I339" s="40"/>
      <c r="J339" s="37"/>
    </row>
    <row r="340" spans="2:10" x14ac:dyDescent="0.3">
      <c r="B340" s="25"/>
      <c r="C340" s="40"/>
      <c r="D340" s="40"/>
      <c r="E340" s="90"/>
      <c r="F340" s="90"/>
      <c r="G340" s="90"/>
      <c r="H340" s="90"/>
      <c r="I340" s="40"/>
      <c r="J340" s="37"/>
    </row>
    <row r="341" spans="2:10" x14ac:dyDescent="0.3">
      <c r="B341" s="25"/>
      <c r="C341" s="40"/>
      <c r="D341" s="40"/>
      <c r="E341" s="90"/>
      <c r="F341" s="90"/>
      <c r="G341" s="90"/>
      <c r="H341" s="90"/>
      <c r="I341" s="40"/>
      <c r="J341" s="37"/>
    </row>
    <row r="342" spans="2:10" x14ac:dyDescent="0.3">
      <c r="B342" s="25"/>
      <c r="C342" s="40"/>
      <c r="D342" s="40"/>
      <c r="E342" s="90"/>
      <c r="F342" s="90"/>
      <c r="G342" s="90"/>
      <c r="H342" s="90"/>
      <c r="I342" s="40"/>
      <c r="J342" s="37"/>
    </row>
    <row r="343" spans="2:10" x14ac:dyDescent="0.3">
      <c r="B343" s="25"/>
      <c r="C343" s="40"/>
      <c r="D343" s="40"/>
      <c r="E343" s="90"/>
      <c r="F343" s="90"/>
      <c r="G343" s="90"/>
      <c r="H343" s="90"/>
      <c r="I343" s="40"/>
      <c r="J343" s="37"/>
    </row>
    <row r="344" spans="2:10" x14ac:dyDescent="0.3">
      <c r="B344" s="25"/>
      <c r="C344" s="40"/>
      <c r="D344" s="40"/>
      <c r="E344" s="90"/>
      <c r="F344" s="90"/>
      <c r="G344" s="90"/>
      <c r="H344" s="90"/>
      <c r="I344" s="40"/>
      <c r="J344" s="37"/>
    </row>
    <row r="345" spans="2:10" x14ac:dyDescent="0.3">
      <c r="B345" s="25"/>
      <c r="C345" s="40"/>
      <c r="D345" s="40"/>
      <c r="E345" s="90"/>
      <c r="F345" s="90"/>
      <c r="G345" s="90"/>
      <c r="H345" s="90"/>
      <c r="I345" s="40"/>
      <c r="J345" s="37"/>
    </row>
    <row r="346" spans="2:10" x14ac:dyDescent="0.3">
      <c r="B346" s="25"/>
      <c r="C346" s="40"/>
      <c r="D346" s="40"/>
      <c r="E346" s="90"/>
      <c r="F346" s="90"/>
      <c r="G346" s="90"/>
      <c r="H346" s="90"/>
      <c r="I346" s="40"/>
      <c r="J346" s="37"/>
    </row>
    <row r="347" spans="2:10" x14ac:dyDescent="0.3">
      <c r="B347" s="25"/>
      <c r="C347" s="40"/>
      <c r="D347" s="40"/>
      <c r="E347" s="90"/>
      <c r="F347" s="90"/>
      <c r="G347" s="90"/>
      <c r="H347" s="90"/>
      <c r="I347" s="40"/>
      <c r="J347" s="37"/>
    </row>
    <row r="348" spans="2:10" x14ac:dyDescent="0.3">
      <c r="B348" s="25"/>
      <c r="C348" s="40"/>
      <c r="D348" s="40"/>
      <c r="E348" s="90"/>
      <c r="F348" s="90"/>
      <c r="G348" s="90"/>
      <c r="H348" s="90"/>
      <c r="I348" s="40"/>
      <c r="J348" s="37"/>
    </row>
    <row r="349" spans="2:10" x14ac:dyDescent="0.3">
      <c r="B349" s="25"/>
      <c r="C349" s="40"/>
      <c r="D349" s="40"/>
      <c r="E349" s="90"/>
      <c r="F349" s="90"/>
      <c r="G349" s="90"/>
      <c r="H349" s="90"/>
      <c r="I349" s="40"/>
      <c r="J349" s="37"/>
    </row>
    <row r="350" spans="2:10" x14ac:dyDescent="0.3">
      <c r="B350" s="25"/>
      <c r="C350" s="40"/>
      <c r="D350" s="40"/>
      <c r="E350" s="90"/>
      <c r="F350" s="90"/>
      <c r="G350" s="90"/>
      <c r="H350" s="90"/>
      <c r="I350" s="40"/>
      <c r="J350" s="37"/>
    </row>
    <row r="351" spans="2:10" x14ac:dyDescent="0.3">
      <c r="B351" s="25"/>
      <c r="C351" s="40"/>
      <c r="D351" s="40"/>
      <c r="E351" s="90"/>
      <c r="F351" s="90"/>
      <c r="G351" s="90"/>
      <c r="H351" s="90"/>
      <c r="I351" s="40"/>
      <c r="J351" s="37"/>
    </row>
    <row r="352" spans="2:10" x14ac:dyDescent="0.3">
      <c r="B352" s="25"/>
      <c r="C352" s="40"/>
      <c r="D352" s="40"/>
      <c r="E352" s="90"/>
      <c r="F352" s="90"/>
      <c r="G352" s="90"/>
      <c r="H352" s="90"/>
      <c r="I352" s="40"/>
      <c r="J352" s="37"/>
    </row>
    <row r="353" spans="2:10" x14ac:dyDescent="0.3">
      <c r="B353" s="25"/>
      <c r="C353" s="40"/>
      <c r="D353" s="40"/>
      <c r="E353" s="90"/>
      <c r="F353" s="90"/>
      <c r="G353" s="90"/>
      <c r="H353" s="90"/>
      <c r="I353" s="40"/>
      <c r="J353" s="37"/>
    </row>
    <row r="354" spans="2:10" x14ac:dyDescent="0.3">
      <c r="B354" s="25"/>
      <c r="C354" s="40"/>
      <c r="D354" s="40"/>
      <c r="E354" s="90"/>
      <c r="F354" s="90"/>
      <c r="G354" s="90"/>
      <c r="H354" s="90"/>
      <c r="I354" s="40"/>
      <c r="J354" s="37"/>
    </row>
    <row r="355" spans="2:10" x14ac:dyDescent="0.3">
      <c r="B355" s="25"/>
      <c r="C355" s="40"/>
      <c r="D355" s="40"/>
      <c r="E355" s="90"/>
      <c r="F355" s="90"/>
      <c r="G355" s="90"/>
      <c r="H355" s="90"/>
      <c r="I355" s="40"/>
      <c r="J355" s="37"/>
    </row>
    <row r="356" spans="2:10" x14ac:dyDescent="0.3">
      <c r="B356" s="25"/>
      <c r="C356" s="40"/>
      <c r="D356" s="40"/>
      <c r="E356" s="90"/>
      <c r="F356" s="90"/>
      <c r="G356" s="90"/>
      <c r="H356" s="90"/>
      <c r="I356" s="40"/>
      <c r="J356" s="37"/>
    </row>
    <row r="357" spans="2:10" x14ac:dyDescent="0.3">
      <c r="B357" s="25"/>
      <c r="C357" s="40"/>
      <c r="D357" s="40"/>
      <c r="E357" s="90"/>
      <c r="F357" s="90"/>
      <c r="G357" s="90"/>
      <c r="H357" s="90"/>
      <c r="I357" s="40"/>
      <c r="J357" s="37"/>
    </row>
    <row r="358" spans="2:10" x14ac:dyDescent="0.3">
      <c r="B358" s="25"/>
      <c r="C358" s="40"/>
      <c r="D358" s="40"/>
      <c r="E358" s="90"/>
      <c r="F358" s="90"/>
      <c r="G358" s="90"/>
      <c r="H358" s="90"/>
      <c r="I358" s="40"/>
      <c r="J358" s="37"/>
    </row>
    <row r="359" spans="2:10" x14ac:dyDescent="0.3">
      <c r="B359" s="25"/>
      <c r="C359" s="40"/>
      <c r="D359" s="40"/>
      <c r="E359" s="90"/>
      <c r="F359" s="90"/>
      <c r="G359" s="90"/>
      <c r="H359" s="90"/>
      <c r="I359" s="40"/>
      <c r="J359" s="37"/>
    </row>
    <row r="360" spans="2:10" x14ac:dyDescent="0.3">
      <c r="B360" s="25"/>
      <c r="C360" s="40"/>
      <c r="D360" s="40"/>
      <c r="E360" s="90"/>
      <c r="F360" s="90"/>
      <c r="G360" s="90"/>
      <c r="H360" s="90"/>
      <c r="I360" s="40"/>
      <c r="J360" s="37"/>
    </row>
    <row r="361" spans="2:10" x14ac:dyDescent="0.3">
      <c r="B361" s="25"/>
      <c r="C361" s="40"/>
      <c r="D361" s="40"/>
      <c r="E361" s="90"/>
      <c r="F361" s="90"/>
      <c r="G361" s="90"/>
      <c r="H361" s="90"/>
      <c r="I361" s="40"/>
      <c r="J361" s="37"/>
    </row>
    <row r="362" spans="2:10" x14ac:dyDescent="0.3">
      <c r="B362" s="25"/>
      <c r="C362" s="40"/>
      <c r="D362" s="40"/>
      <c r="E362" s="90"/>
      <c r="F362" s="90"/>
      <c r="G362" s="90"/>
      <c r="H362" s="90"/>
      <c r="I362" s="40"/>
      <c r="J362" s="37"/>
    </row>
    <row r="363" spans="2:10" x14ac:dyDescent="0.3">
      <c r="B363" s="25"/>
      <c r="C363" s="40"/>
      <c r="D363" s="40"/>
      <c r="E363" s="90"/>
      <c r="F363" s="90"/>
      <c r="G363" s="90"/>
      <c r="H363" s="90"/>
      <c r="I363" s="40"/>
      <c r="J363" s="37"/>
    </row>
    <row r="364" spans="2:10" x14ac:dyDescent="0.3">
      <c r="B364" s="25"/>
      <c r="C364" s="40"/>
      <c r="D364" s="40"/>
      <c r="E364" s="90"/>
      <c r="F364" s="90"/>
      <c r="G364" s="90"/>
      <c r="H364" s="90"/>
      <c r="I364" s="40"/>
      <c r="J364" s="37"/>
    </row>
    <row r="365" spans="2:10" x14ac:dyDescent="0.3">
      <c r="B365" s="25"/>
      <c r="C365" s="40"/>
      <c r="D365" s="40"/>
      <c r="E365" s="90"/>
      <c r="F365" s="90"/>
      <c r="G365" s="90"/>
      <c r="H365" s="90"/>
      <c r="I365" s="40"/>
      <c r="J365" s="37"/>
    </row>
    <row r="366" spans="2:10" x14ac:dyDescent="0.3">
      <c r="B366" s="25"/>
      <c r="C366" s="40"/>
      <c r="D366" s="40"/>
      <c r="E366" s="90"/>
      <c r="F366" s="90"/>
      <c r="G366" s="90"/>
      <c r="H366" s="90"/>
      <c r="I366" s="40"/>
      <c r="J366" s="37"/>
    </row>
    <row r="367" spans="2:10" x14ac:dyDescent="0.3">
      <c r="B367" s="25"/>
      <c r="C367" s="40"/>
      <c r="D367" s="40"/>
      <c r="E367" s="90"/>
      <c r="F367" s="90"/>
      <c r="G367" s="90"/>
      <c r="H367" s="90"/>
      <c r="I367" s="40"/>
      <c r="J367" s="37"/>
    </row>
    <row r="368" spans="2:10" x14ac:dyDescent="0.3">
      <c r="B368" s="25"/>
      <c r="C368" s="40"/>
      <c r="D368" s="40"/>
      <c r="E368" s="90"/>
      <c r="F368" s="90"/>
      <c r="G368" s="90"/>
      <c r="H368" s="90"/>
      <c r="I368" s="40"/>
      <c r="J368" s="37"/>
    </row>
    <row r="369" spans="2:10" x14ac:dyDescent="0.3">
      <c r="B369" s="25"/>
      <c r="C369" s="40"/>
      <c r="D369" s="40"/>
      <c r="E369" s="90"/>
      <c r="F369" s="90"/>
      <c r="G369" s="90"/>
      <c r="H369" s="90"/>
      <c r="I369" s="40"/>
      <c r="J369" s="37"/>
    </row>
    <row r="370" spans="2:10" x14ac:dyDescent="0.3">
      <c r="B370" s="25"/>
      <c r="C370" s="40"/>
      <c r="D370" s="40"/>
      <c r="E370" s="90"/>
      <c r="F370" s="90"/>
      <c r="G370" s="90"/>
      <c r="H370" s="90"/>
      <c r="I370" s="40"/>
      <c r="J370" s="37"/>
    </row>
    <row r="371" spans="2:10" x14ac:dyDescent="0.3">
      <c r="B371" s="25"/>
      <c r="C371" s="40"/>
      <c r="D371" s="40"/>
      <c r="E371" s="90"/>
      <c r="F371" s="90"/>
      <c r="G371" s="90"/>
      <c r="H371" s="90"/>
      <c r="I371" s="40"/>
      <c r="J371" s="37"/>
    </row>
    <row r="372" spans="2:10" x14ac:dyDescent="0.3">
      <c r="B372" s="25"/>
      <c r="C372" s="40"/>
      <c r="D372" s="40"/>
      <c r="E372" s="90"/>
      <c r="F372" s="90"/>
      <c r="G372" s="90"/>
      <c r="H372" s="90"/>
      <c r="I372" s="40"/>
      <c r="J372" s="37"/>
    </row>
    <row r="373" spans="2:10" x14ac:dyDescent="0.3">
      <c r="B373" s="25"/>
      <c r="C373" s="40"/>
      <c r="D373" s="40"/>
      <c r="E373" s="90"/>
      <c r="F373" s="90"/>
      <c r="G373" s="90"/>
      <c r="H373" s="90"/>
      <c r="I373" s="40"/>
      <c r="J373" s="37"/>
    </row>
    <row r="374" spans="2:10" x14ac:dyDescent="0.3">
      <c r="B374" s="25"/>
      <c r="C374" s="40"/>
      <c r="D374" s="40"/>
      <c r="E374" s="90"/>
      <c r="F374" s="90"/>
      <c r="G374" s="90"/>
      <c r="H374" s="90"/>
      <c r="I374" s="40"/>
      <c r="J374" s="37"/>
    </row>
    <row r="375" spans="2:10" x14ac:dyDescent="0.3">
      <c r="B375" s="25"/>
      <c r="C375" s="40"/>
      <c r="D375" s="40"/>
      <c r="E375" s="90"/>
      <c r="F375" s="90"/>
      <c r="G375" s="90"/>
      <c r="H375" s="90"/>
      <c r="I375" s="40"/>
      <c r="J375" s="37"/>
    </row>
    <row r="376" spans="2:10" x14ac:dyDescent="0.3">
      <c r="B376" s="25"/>
      <c r="C376" s="40"/>
      <c r="D376" s="40"/>
      <c r="E376" s="90"/>
      <c r="F376" s="90"/>
      <c r="G376" s="90"/>
      <c r="H376" s="90"/>
      <c r="I376" s="40"/>
      <c r="J376" s="37"/>
    </row>
    <row r="377" spans="2:10" x14ac:dyDescent="0.3">
      <c r="B377" s="25"/>
      <c r="C377" s="40"/>
      <c r="D377" s="40"/>
      <c r="E377" s="90"/>
      <c r="F377" s="90"/>
      <c r="G377" s="90"/>
      <c r="H377" s="90"/>
      <c r="I377" s="40"/>
      <c r="J377" s="37"/>
    </row>
    <row r="378" spans="2:10" x14ac:dyDescent="0.3">
      <c r="B378" s="25"/>
      <c r="C378" s="40"/>
      <c r="D378" s="40"/>
      <c r="E378" s="90"/>
      <c r="F378" s="90"/>
      <c r="G378" s="90"/>
      <c r="H378" s="90"/>
      <c r="I378" s="40"/>
      <c r="J378" s="37"/>
    </row>
    <row r="379" spans="2:10" x14ac:dyDescent="0.3">
      <c r="B379" s="25"/>
      <c r="C379" s="40"/>
      <c r="D379" s="40"/>
      <c r="E379" s="90"/>
      <c r="F379" s="90"/>
      <c r="G379" s="90"/>
      <c r="H379" s="90"/>
      <c r="I379" s="40"/>
      <c r="J379" s="37"/>
    </row>
    <row r="380" spans="2:10" x14ac:dyDescent="0.3">
      <c r="B380" s="25"/>
      <c r="C380" s="40"/>
      <c r="D380" s="40"/>
      <c r="E380" s="90"/>
      <c r="F380" s="90"/>
      <c r="G380" s="90"/>
      <c r="H380" s="90"/>
      <c r="I380" s="40"/>
      <c r="J380" s="37"/>
    </row>
    <row r="381" spans="2:10" x14ac:dyDescent="0.3">
      <c r="B381" s="25"/>
      <c r="C381" s="40"/>
      <c r="D381" s="40"/>
      <c r="E381" s="90"/>
      <c r="F381" s="90"/>
      <c r="G381" s="90"/>
      <c r="H381" s="90"/>
      <c r="I381" s="40"/>
      <c r="J381" s="37"/>
    </row>
    <row r="382" spans="2:10" x14ac:dyDescent="0.3">
      <c r="B382" s="25"/>
      <c r="C382" s="40"/>
      <c r="D382" s="40"/>
      <c r="E382" s="90"/>
      <c r="F382" s="90"/>
      <c r="G382" s="90"/>
      <c r="H382" s="90"/>
      <c r="I382" s="40"/>
      <c r="J382" s="37"/>
    </row>
    <row r="383" spans="2:10" x14ac:dyDescent="0.3">
      <c r="B383" s="25"/>
      <c r="C383" s="40"/>
      <c r="D383" s="40"/>
      <c r="E383" s="90"/>
      <c r="F383" s="90"/>
      <c r="G383" s="90"/>
      <c r="H383" s="90"/>
      <c r="I383" s="40"/>
      <c r="J383" s="37"/>
    </row>
    <row r="384" spans="2:10" x14ac:dyDescent="0.3">
      <c r="B384" s="25"/>
      <c r="C384" s="40"/>
      <c r="D384" s="40"/>
      <c r="E384" s="90"/>
      <c r="F384" s="90"/>
      <c r="G384" s="90"/>
      <c r="H384" s="90"/>
      <c r="I384" s="40"/>
      <c r="J384" s="37"/>
    </row>
    <row r="385" spans="2:10" x14ac:dyDescent="0.3">
      <c r="B385" s="25"/>
      <c r="C385" s="40"/>
      <c r="D385" s="40"/>
      <c r="E385" s="90"/>
      <c r="F385" s="90"/>
      <c r="G385" s="90"/>
      <c r="H385" s="90"/>
      <c r="I385" s="40"/>
      <c r="J385" s="37"/>
    </row>
    <row r="386" spans="2:10" x14ac:dyDescent="0.3">
      <c r="B386" s="25"/>
      <c r="C386" s="40"/>
      <c r="D386" s="40"/>
      <c r="E386" s="90"/>
      <c r="F386" s="90"/>
      <c r="G386" s="90"/>
      <c r="H386" s="90"/>
      <c r="I386" s="40"/>
      <c r="J386" s="37"/>
    </row>
    <row r="387" spans="2:10" x14ac:dyDescent="0.3">
      <c r="B387" s="25"/>
      <c r="C387" s="40"/>
      <c r="D387" s="40"/>
      <c r="E387" s="90"/>
      <c r="F387" s="90"/>
      <c r="G387" s="90"/>
      <c r="H387" s="90"/>
      <c r="I387" s="40"/>
      <c r="J387" s="37"/>
    </row>
    <row r="388" spans="2:10" x14ac:dyDescent="0.3">
      <c r="B388" s="25"/>
      <c r="C388" s="40"/>
      <c r="D388" s="40"/>
      <c r="E388" s="90"/>
      <c r="F388" s="90"/>
      <c r="G388" s="90"/>
      <c r="H388" s="90"/>
      <c r="I388" s="40"/>
      <c r="J388" s="37"/>
    </row>
    <row r="389" spans="2:10" x14ac:dyDescent="0.3">
      <c r="B389" s="25"/>
      <c r="C389" s="40"/>
      <c r="D389" s="40"/>
      <c r="E389" s="90"/>
      <c r="F389" s="90"/>
      <c r="G389" s="90"/>
      <c r="H389" s="90"/>
      <c r="I389" s="40"/>
      <c r="J389" s="37"/>
    </row>
    <row r="390" spans="2:10" x14ac:dyDescent="0.3">
      <c r="B390" s="25"/>
      <c r="C390" s="40"/>
      <c r="D390" s="40"/>
      <c r="E390" s="90"/>
      <c r="F390" s="90"/>
      <c r="G390" s="90"/>
      <c r="H390" s="90"/>
      <c r="I390" s="40"/>
      <c r="J390" s="37"/>
    </row>
    <row r="391" spans="2:10" x14ac:dyDescent="0.3">
      <c r="B391" s="25"/>
      <c r="C391" s="40"/>
      <c r="D391" s="40"/>
      <c r="E391" s="90"/>
      <c r="F391" s="90"/>
      <c r="G391" s="90"/>
      <c r="H391" s="90"/>
      <c r="I391" s="40"/>
      <c r="J391" s="37"/>
    </row>
    <row r="392" spans="2:10" x14ac:dyDescent="0.3">
      <c r="B392" s="25"/>
      <c r="C392" s="40"/>
      <c r="D392" s="40"/>
      <c r="E392" s="90"/>
      <c r="F392" s="90"/>
      <c r="G392" s="90"/>
      <c r="H392" s="90"/>
      <c r="I392" s="40"/>
      <c r="J392" s="37"/>
    </row>
    <row r="393" spans="2:10" x14ac:dyDescent="0.3">
      <c r="B393" s="25"/>
      <c r="C393" s="40"/>
      <c r="D393" s="40"/>
      <c r="E393" s="90"/>
      <c r="F393" s="90"/>
      <c r="G393" s="90"/>
      <c r="H393" s="90"/>
      <c r="I393" s="40"/>
      <c r="J393" s="37"/>
    </row>
    <row r="394" spans="2:10" x14ac:dyDescent="0.3">
      <c r="B394" s="25"/>
      <c r="C394" s="40"/>
      <c r="D394" s="40"/>
      <c r="E394" s="90"/>
      <c r="F394" s="90"/>
      <c r="G394" s="90"/>
      <c r="H394" s="90"/>
      <c r="I394" s="40"/>
      <c r="J394" s="37"/>
    </row>
    <row r="395" spans="2:10" x14ac:dyDescent="0.3">
      <c r="B395" s="25"/>
      <c r="C395" s="40"/>
      <c r="D395" s="40"/>
      <c r="E395" s="90"/>
      <c r="F395" s="90"/>
      <c r="G395" s="90"/>
      <c r="H395" s="90"/>
      <c r="I395" s="40"/>
      <c r="J395" s="37"/>
    </row>
    <row r="396" spans="2:10" x14ac:dyDescent="0.3">
      <c r="B396" s="25"/>
      <c r="C396" s="40"/>
      <c r="D396" s="40"/>
      <c r="E396" s="90"/>
      <c r="F396" s="90"/>
      <c r="G396" s="90"/>
      <c r="H396" s="90"/>
      <c r="I396" s="40"/>
      <c r="J396" s="37"/>
    </row>
    <row r="397" spans="2:10" x14ac:dyDescent="0.3">
      <c r="B397" s="25"/>
      <c r="C397" s="40"/>
      <c r="D397" s="40"/>
      <c r="E397" s="90"/>
      <c r="F397" s="90"/>
      <c r="G397" s="90"/>
      <c r="H397" s="90"/>
      <c r="I397" s="40"/>
      <c r="J397" s="37"/>
    </row>
    <row r="398" spans="2:10" x14ac:dyDescent="0.3">
      <c r="B398" s="25"/>
      <c r="C398" s="40"/>
      <c r="D398" s="40"/>
      <c r="E398" s="90"/>
      <c r="F398" s="90"/>
      <c r="G398" s="90"/>
      <c r="H398" s="90"/>
      <c r="I398" s="40"/>
      <c r="J398" s="37"/>
    </row>
    <row r="399" spans="2:10" x14ac:dyDescent="0.3">
      <c r="B399" s="25"/>
      <c r="C399" s="40"/>
      <c r="D399" s="40"/>
      <c r="E399" s="90"/>
      <c r="F399" s="90"/>
      <c r="G399" s="90"/>
      <c r="H399" s="90"/>
      <c r="I399" s="40"/>
      <c r="J399" s="37"/>
    </row>
    <row r="400" spans="2:10" ht="15" thickBot="1" x14ac:dyDescent="0.35">
      <c r="B400" s="26" t="s">
        <v>35</v>
      </c>
      <c r="C400" s="40"/>
      <c r="D400" s="40"/>
      <c r="E400" s="90"/>
      <c r="F400" s="90"/>
      <c r="G400" s="90"/>
      <c r="H400" s="90"/>
      <c r="I400" s="40"/>
      <c r="J400" s="37"/>
    </row>
    <row r="401" spans="2:10" x14ac:dyDescent="0.3">
      <c r="B401" s="37"/>
      <c r="C401" s="37"/>
      <c r="D401" s="37"/>
      <c r="E401" s="39"/>
      <c r="F401" s="37"/>
      <c r="G401" s="37"/>
      <c r="H401" s="37"/>
      <c r="I401" s="37"/>
      <c r="J401" s="37"/>
    </row>
    <row r="402" spans="2:10" x14ac:dyDescent="0.3">
      <c r="B402" s="37"/>
      <c r="C402" s="37"/>
      <c r="D402" s="37"/>
      <c r="E402" s="39"/>
      <c r="F402" s="37"/>
      <c r="G402" s="37"/>
      <c r="H402" s="37"/>
      <c r="I402" s="37"/>
      <c r="J402" s="37"/>
    </row>
    <row r="403" spans="2:10" x14ac:dyDescent="0.3">
      <c r="B403" s="37"/>
      <c r="C403" s="37"/>
      <c r="D403" s="37"/>
      <c r="E403" s="39"/>
      <c r="F403" s="37"/>
      <c r="G403" s="37"/>
      <c r="H403" s="37"/>
      <c r="I403" s="37"/>
      <c r="J403" s="37"/>
    </row>
    <row r="404" spans="2:10" x14ac:dyDescent="0.3">
      <c r="B404" s="37"/>
      <c r="C404" s="37"/>
      <c r="D404" s="37"/>
      <c r="E404" s="39"/>
      <c r="F404" s="37"/>
      <c r="G404" s="37"/>
      <c r="H404" s="37"/>
      <c r="I404" s="37"/>
      <c r="J404" s="37"/>
    </row>
    <row r="405" spans="2:10" x14ac:dyDescent="0.3">
      <c r="B405" s="37"/>
      <c r="C405" s="37"/>
      <c r="D405" s="37"/>
      <c r="E405" s="39"/>
      <c r="F405" s="37"/>
      <c r="G405" s="37"/>
      <c r="H405" s="37"/>
      <c r="I405" s="37"/>
      <c r="J405" s="37"/>
    </row>
    <row r="406" spans="2:10" x14ac:dyDescent="0.3">
      <c r="B406" s="37"/>
      <c r="C406" s="37"/>
      <c r="D406" s="37"/>
      <c r="E406" s="39"/>
      <c r="F406" s="37"/>
      <c r="G406" s="37"/>
      <c r="H406" s="37"/>
      <c r="I406" s="37"/>
      <c r="J406" s="37"/>
    </row>
    <row r="407" spans="2:10" x14ac:dyDescent="0.3">
      <c r="B407" s="37"/>
      <c r="C407" s="37"/>
      <c r="D407" s="37"/>
      <c r="E407" s="39"/>
      <c r="F407" s="37"/>
      <c r="G407" s="37"/>
      <c r="H407" s="37"/>
      <c r="I407" s="37"/>
      <c r="J407" s="37"/>
    </row>
    <row r="408" spans="2:10" x14ac:dyDescent="0.3">
      <c r="B408" s="37"/>
      <c r="C408" s="37"/>
      <c r="D408" s="37"/>
      <c r="E408" s="39"/>
      <c r="F408" s="37"/>
      <c r="G408" s="37"/>
      <c r="H408" s="37"/>
      <c r="I408" s="37"/>
      <c r="J408" s="37"/>
    </row>
    <row r="409" spans="2:10" x14ac:dyDescent="0.3">
      <c r="B409" s="37"/>
      <c r="C409" s="37"/>
      <c r="D409" s="37"/>
      <c r="E409" s="39"/>
      <c r="F409" s="37"/>
      <c r="G409" s="37"/>
      <c r="H409" s="37"/>
      <c r="I409" s="37"/>
      <c r="J409" s="37"/>
    </row>
    <row r="410" spans="2:10" x14ac:dyDescent="0.3">
      <c r="E410" s="23"/>
    </row>
    <row r="411" spans="2:10" x14ac:dyDescent="0.3">
      <c r="E411" s="23"/>
    </row>
    <row r="412" spans="2:10" x14ac:dyDescent="0.3">
      <c r="E412" s="23"/>
    </row>
    <row r="413" spans="2:10" x14ac:dyDescent="0.3">
      <c r="E413" s="23"/>
    </row>
    <row r="414" spans="2:10" x14ac:dyDescent="0.3">
      <c r="E414" s="23"/>
    </row>
    <row r="415" spans="2:10" x14ac:dyDescent="0.3">
      <c r="E415" s="23"/>
    </row>
    <row r="416" spans="2:10" x14ac:dyDescent="0.3">
      <c r="E416" s="23"/>
    </row>
    <row r="417" spans="2:5" x14ac:dyDescent="0.3">
      <c r="E417" s="23"/>
    </row>
    <row r="418" spans="2:5" x14ac:dyDescent="0.3">
      <c r="E418" s="23"/>
    </row>
    <row r="419" spans="2:5" x14ac:dyDescent="0.3">
      <c r="E419" s="23"/>
    </row>
    <row r="420" spans="2:5" x14ac:dyDescent="0.3">
      <c r="E420" s="23"/>
    </row>
    <row r="421" spans="2:5" x14ac:dyDescent="0.3">
      <c r="B421" s="21" t="s">
        <v>36</v>
      </c>
      <c r="E421" s="23"/>
    </row>
    <row r="422" spans="2:5" x14ac:dyDescent="0.3">
      <c r="B422" s="21" t="s">
        <v>37</v>
      </c>
      <c r="E422" s="23"/>
    </row>
    <row r="423" spans="2:5" x14ac:dyDescent="0.3">
      <c r="B423" s="21" t="s">
        <v>38</v>
      </c>
      <c r="E423" s="23"/>
    </row>
    <row r="424" spans="2:5" x14ac:dyDescent="0.3">
      <c r="B424" s="21" t="s">
        <v>39</v>
      </c>
      <c r="E424" s="23"/>
    </row>
    <row r="425" spans="2:5" x14ac:dyDescent="0.3">
      <c r="B425" s="21" t="s">
        <v>40</v>
      </c>
      <c r="E425" s="23"/>
    </row>
    <row r="426" spans="2:5" x14ac:dyDescent="0.3">
      <c r="B426" s="21" t="s">
        <v>41</v>
      </c>
    </row>
    <row r="427" spans="2:5" x14ac:dyDescent="0.3">
      <c r="B427" s="21" t="s">
        <v>42</v>
      </c>
    </row>
    <row r="428" spans="2:5" x14ac:dyDescent="0.3">
      <c r="B428" s="21" t="s">
        <v>43</v>
      </c>
    </row>
    <row r="429" spans="2:5" x14ac:dyDescent="0.3">
      <c r="B429" s="21" t="s">
        <v>44</v>
      </c>
    </row>
    <row r="431" spans="2:5" x14ac:dyDescent="0.3">
      <c r="B431" s="21" t="s">
        <v>45</v>
      </c>
    </row>
    <row r="433" spans="2:2" x14ac:dyDescent="0.3">
      <c r="B433" s="21" t="s">
        <v>24</v>
      </c>
    </row>
    <row r="434" spans="2:2" x14ac:dyDescent="0.3">
      <c r="B434" s="21" t="s">
        <v>46</v>
      </c>
    </row>
  </sheetData>
  <sheetProtection algorithmName="SHA-512" hashValue="1XTaS4C+gNwyvopCi/KQnJhLbE/Rzqm8OUb1/PrF6PDOUBK+lRNIOrfv+oAEehzQSHHmxBDgvSZpmCdW8PvrFA==" saltValue="NjDJXGsQdrGx+aBdUd3spw==" spinCount="100000" sheet="1" objects="1" scenarios="1"/>
  <mergeCells count="3">
    <mergeCell ref="D8:E8"/>
    <mergeCell ref="C5:I5"/>
    <mergeCell ref="C6:I6"/>
  </mergeCells>
  <dataValidations count="2">
    <dataValidation type="list" allowBlank="1" showInputMessage="1" showErrorMessage="1" sqref="F8">
      <formula1>$B$432:$B$434</formula1>
    </dataValidation>
    <dataValidation type="list" allowBlank="1" showInputMessage="1" showErrorMessage="1" sqref="B14:B400">
      <formula1>$B$421:$B$429</formula1>
    </dataValidation>
  </dataValidation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B1:N189"/>
  <sheetViews>
    <sheetView tabSelected="1" workbookViewId="0">
      <selection activeCell="K30" sqref="K30"/>
    </sheetView>
  </sheetViews>
  <sheetFormatPr baseColWidth="10" defaultColWidth="9.109375" defaultRowHeight="14.4" x14ac:dyDescent="0.3"/>
  <cols>
    <col min="1" max="1" width="1.6640625" style="21" customWidth="1"/>
    <col min="2" max="2" width="9.109375" style="21"/>
    <col min="3" max="3" width="29" style="21" customWidth="1"/>
    <col min="4" max="4" width="30.88671875" style="21" customWidth="1"/>
    <col min="5" max="5" width="16.109375" style="21" customWidth="1"/>
    <col min="6" max="9" width="13.88671875" style="21" customWidth="1"/>
    <col min="10" max="10" width="12.88671875" style="21" customWidth="1"/>
    <col min="11" max="11" width="15" style="21" bestFit="1" customWidth="1"/>
    <col min="12" max="16384" width="9.109375" style="21"/>
  </cols>
  <sheetData>
    <row r="1" spans="2:14" x14ac:dyDescent="0.3">
      <c r="B1" s="6"/>
      <c r="C1" s="6"/>
      <c r="D1" s="6"/>
      <c r="E1" s="6"/>
      <c r="F1" s="6"/>
      <c r="G1" s="6"/>
      <c r="H1" s="6"/>
      <c r="I1" s="6"/>
      <c r="J1" s="6"/>
      <c r="K1" s="6"/>
      <c r="L1" s="37"/>
      <c r="M1" s="37"/>
      <c r="N1" s="37"/>
    </row>
    <row r="2" spans="2:14" ht="30" x14ac:dyDescent="0.5">
      <c r="B2" s="68" t="s">
        <v>47</v>
      </c>
      <c r="C2" s="6"/>
      <c r="D2" s="6"/>
      <c r="E2" s="6"/>
      <c r="F2" s="6"/>
      <c r="G2" s="6"/>
      <c r="H2" s="6"/>
      <c r="I2" s="6"/>
      <c r="J2" s="6"/>
      <c r="K2" s="6"/>
      <c r="L2" s="37"/>
      <c r="M2" s="37"/>
      <c r="N2" s="37"/>
    </row>
    <row r="3" spans="2:14" ht="17.399999999999999" x14ac:dyDescent="0.3">
      <c r="B3" s="33" t="s">
        <v>20</v>
      </c>
      <c r="C3" s="6"/>
      <c r="D3" s="6"/>
      <c r="E3" s="6"/>
      <c r="F3" s="6"/>
      <c r="G3" s="6"/>
      <c r="H3" s="6"/>
      <c r="I3" s="6"/>
      <c r="J3" s="6"/>
      <c r="K3" s="6"/>
      <c r="L3" s="37"/>
      <c r="M3" s="37"/>
      <c r="N3" s="37"/>
    </row>
    <row r="4" spans="2:14" x14ac:dyDescent="0.3">
      <c r="B4" s="6"/>
      <c r="C4" s="6"/>
      <c r="D4" s="6"/>
      <c r="E4" s="6"/>
      <c r="F4" s="6"/>
      <c r="G4" s="6"/>
      <c r="H4" s="6"/>
      <c r="I4" s="6"/>
      <c r="J4" s="6"/>
      <c r="K4" s="6"/>
      <c r="L4" s="37"/>
      <c r="M4" s="37"/>
      <c r="N4" s="37"/>
    </row>
    <row r="5" spans="2:14" ht="17.399999999999999" x14ac:dyDescent="0.3">
      <c r="B5" s="81" t="s">
        <v>48</v>
      </c>
      <c r="C5" s="82"/>
      <c r="D5" s="106">
        <f>ANXE_1_DEPENSES_PREVISION!C5</f>
        <v>0</v>
      </c>
      <c r="E5" s="106"/>
      <c r="F5" s="106"/>
      <c r="G5" s="106"/>
      <c r="H5" s="106"/>
      <c r="I5" s="106"/>
      <c r="J5" s="107"/>
      <c r="K5" s="37"/>
      <c r="L5" s="37"/>
      <c r="M5" s="37"/>
      <c r="N5" s="37"/>
    </row>
    <row r="6" spans="2:14" ht="17.399999999999999" x14ac:dyDescent="0.3">
      <c r="B6" s="81" t="s">
        <v>49</v>
      </c>
      <c r="C6" s="82"/>
      <c r="D6" s="106">
        <f>ANXE_1_DEPENSES_PREVISION!C6</f>
        <v>0</v>
      </c>
      <c r="E6" s="106"/>
      <c r="F6" s="106"/>
      <c r="G6" s="106"/>
      <c r="H6" s="106"/>
      <c r="I6" s="106"/>
      <c r="J6" s="107"/>
      <c r="K6" s="37"/>
      <c r="L6" s="37"/>
      <c r="M6" s="37"/>
      <c r="N6" s="37"/>
    </row>
    <row r="7" spans="2:14" x14ac:dyDescent="0.3"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</row>
    <row r="8" spans="2:14" ht="15" thickBot="1" x14ac:dyDescent="0.35"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</row>
    <row r="9" spans="2:14" ht="16.2" thickBot="1" x14ac:dyDescent="0.35">
      <c r="B9" s="37"/>
      <c r="C9" s="37"/>
      <c r="D9" s="44" t="s">
        <v>50</v>
      </c>
      <c r="E9" s="62">
        <f>K27</f>
        <v>0</v>
      </c>
      <c r="F9" s="37"/>
      <c r="G9" s="37"/>
      <c r="H9" s="37"/>
      <c r="I9" s="37"/>
      <c r="J9" s="37"/>
      <c r="K9" s="37"/>
      <c r="L9" s="37"/>
      <c r="M9" s="37"/>
      <c r="N9" s="37"/>
    </row>
    <row r="10" spans="2:14" ht="16.2" thickBot="1" x14ac:dyDescent="0.35">
      <c r="B10" s="37"/>
      <c r="C10" s="37"/>
      <c r="D10" s="44" t="s">
        <v>51</v>
      </c>
      <c r="E10" s="63">
        <f>K29</f>
        <v>0</v>
      </c>
      <c r="F10" s="37"/>
      <c r="G10" s="37"/>
      <c r="H10" s="37"/>
      <c r="I10" s="37"/>
      <c r="J10" s="37"/>
      <c r="K10" s="37"/>
      <c r="L10" s="37"/>
      <c r="M10" s="37"/>
      <c r="N10" s="37"/>
    </row>
    <row r="11" spans="2:14" x14ac:dyDescent="0.3"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</row>
    <row r="12" spans="2:14" ht="15" thickBot="1" x14ac:dyDescent="0.35"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</row>
    <row r="13" spans="2:14" ht="60.6" customHeight="1" x14ac:dyDescent="0.3">
      <c r="B13" s="37"/>
      <c r="C13" s="83" t="s">
        <v>52</v>
      </c>
      <c r="D13" s="84" t="s">
        <v>53</v>
      </c>
      <c r="E13" s="84" t="s">
        <v>54</v>
      </c>
      <c r="F13" s="84" t="s">
        <v>55</v>
      </c>
      <c r="G13" s="84" t="s">
        <v>56</v>
      </c>
      <c r="H13" s="84" t="s">
        <v>57</v>
      </c>
      <c r="I13" s="84" t="s">
        <v>58</v>
      </c>
      <c r="J13" s="84" t="s">
        <v>59</v>
      </c>
      <c r="K13" s="84" t="s">
        <v>60</v>
      </c>
      <c r="L13" s="37"/>
      <c r="M13" s="37"/>
      <c r="N13" s="37"/>
    </row>
    <row r="14" spans="2:14" ht="15" thickBot="1" x14ac:dyDescent="0.35">
      <c r="B14" s="37"/>
      <c r="C14" s="85"/>
      <c r="D14" s="86"/>
      <c r="E14" s="87" t="s">
        <v>61</v>
      </c>
      <c r="F14" s="87" t="s">
        <v>62</v>
      </c>
      <c r="G14" s="87" t="s">
        <v>63</v>
      </c>
      <c r="H14" s="87" t="s">
        <v>64</v>
      </c>
      <c r="I14" s="87" t="s">
        <v>65</v>
      </c>
      <c r="J14" s="87" t="s">
        <v>66</v>
      </c>
      <c r="K14" s="87" t="s">
        <v>67</v>
      </c>
      <c r="L14" s="37"/>
      <c r="M14" s="37"/>
      <c r="N14" s="37"/>
    </row>
    <row r="15" spans="2:14" x14ac:dyDescent="0.3">
      <c r="B15" s="37"/>
      <c r="C15" s="45"/>
      <c r="D15" s="46"/>
      <c r="E15" s="47"/>
      <c r="F15" s="47"/>
      <c r="G15" s="64">
        <f>SUM(E15,F15)</f>
        <v>0</v>
      </c>
      <c r="H15" s="47"/>
      <c r="I15" s="64">
        <f>IFERROR(G15/H15,0)</f>
        <v>0</v>
      </c>
      <c r="J15" s="48"/>
      <c r="K15" s="66">
        <f>I15*J15</f>
        <v>0</v>
      </c>
      <c r="L15" s="37"/>
      <c r="M15" s="37"/>
      <c r="N15" s="37"/>
    </row>
    <row r="16" spans="2:14" x14ac:dyDescent="0.3">
      <c r="B16" s="37"/>
      <c r="C16" s="45"/>
      <c r="D16" s="46"/>
      <c r="E16" s="47"/>
      <c r="F16" s="47"/>
      <c r="G16" s="64">
        <f t="shared" ref="G16:G26" si="0">SUM(E16,F16)</f>
        <v>0</v>
      </c>
      <c r="H16" s="47"/>
      <c r="I16" s="64">
        <f t="shared" ref="I16:I26" si="1">IFERROR(G16/H16,0)</f>
        <v>0</v>
      </c>
      <c r="J16" s="49"/>
      <c r="K16" s="66">
        <f t="shared" ref="K16:K26" si="2">I16*J16</f>
        <v>0</v>
      </c>
      <c r="L16" s="37"/>
      <c r="M16" s="37"/>
      <c r="N16" s="37"/>
    </row>
    <row r="17" spans="2:14" x14ac:dyDescent="0.3">
      <c r="B17" s="37"/>
      <c r="C17" s="45"/>
      <c r="D17" s="46"/>
      <c r="E17" s="47"/>
      <c r="F17" s="47"/>
      <c r="G17" s="64">
        <f t="shared" si="0"/>
        <v>0</v>
      </c>
      <c r="H17" s="47"/>
      <c r="I17" s="64">
        <f t="shared" si="1"/>
        <v>0</v>
      </c>
      <c r="J17" s="49"/>
      <c r="K17" s="66">
        <f t="shared" si="2"/>
        <v>0</v>
      </c>
      <c r="L17" s="37"/>
      <c r="M17" s="37"/>
      <c r="N17" s="37"/>
    </row>
    <row r="18" spans="2:14" x14ac:dyDescent="0.3">
      <c r="B18" s="37"/>
      <c r="C18" s="45"/>
      <c r="D18" s="46"/>
      <c r="E18" s="47"/>
      <c r="F18" s="47"/>
      <c r="G18" s="64">
        <f t="shared" si="0"/>
        <v>0</v>
      </c>
      <c r="H18" s="47"/>
      <c r="I18" s="64">
        <f t="shared" si="1"/>
        <v>0</v>
      </c>
      <c r="J18" s="49"/>
      <c r="K18" s="66">
        <f t="shared" si="2"/>
        <v>0</v>
      </c>
      <c r="L18" s="37"/>
      <c r="M18" s="37"/>
      <c r="N18" s="37"/>
    </row>
    <row r="19" spans="2:14" x14ac:dyDescent="0.3">
      <c r="B19" s="37"/>
      <c r="C19" s="45"/>
      <c r="D19" s="46"/>
      <c r="E19" s="47"/>
      <c r="F19" s="47"/>
      <c r="G19" s="64">
        <f t="shared" si="0"/>
        <v>0</v>
      </c>
      <c r="H19" s="47"/>
      <c r="I19" s="64">
        <f t="shared" si="1"/>
        <v>0</v>
      </c>
      <c r="J19" s="49"/>
      <c r="K19" s="66">
        <f t="shared" si="2"/>
        <v>0</v>
      </c>
      <c r="L19" s="37"/>
      <c r="M19" s="37"/>
      <c r="N19" s="37"/>
    </row>
    <row r="20" spans="2:14" x14ac:dyDescent="0.3">
      <c r="B20" s="37"/>
      <c r="C20" s="45"/>
      <c r="D20" s="46"/>
      <c r="E20" s="47"/>
      <c r="F20" s="47"/>
      <c r="G20" s="64">
        <f t="shared" si="0"/>
        <v>0</v>
      </c>
      <c r="H20" s="47"/>
      <c r="I20" s="64">
        <f t="shared" si="1"/>
        <v>0</v>
      </c>
      <c r="J20" s="49"/>
      <c r="K20" s="66">
        <f t="shared" si="2"/>
        <v>0</v>
      </c>
      <c r="L20" s="37"/>
      <c r="M20" s="37"/>
      <c r="N20" s="37"/>
    </row>
    <row r="21" spans="2:14" x14ac:dyDescent="0.3">
      <c r="B21" s="37"/>
      <c r="C21" s="50"/>
      <c r="D21" s="51"/>
      <c r="E21" s="52"/>
      <c r="F21" s="52"/>
      <c r="G21" s="64">
        <f t="shared" si="0"/>
        <v>0</v>
      </c>
      <c r="H21" s="47"/>
      <c r="I21" s="64">
        <f t="shared" si="1"/>
        <v>0</v>
      </c>
      <c r="J21" s="49"/>
      <c r="K21" s="66">
        <f t="shared" si="2"/>
        <v>0</v>
      </c>
      <c r="L21" s="37"/>
      <c r="M21" s="37"/>
      <c r="N21" s="37"/>
    </row>
    <row r="22" spans="2:14" x14ac:dyDescent="0.3">
      <c r="B22" s="37"/>
      <c r="C22" s="50"/>
      <c r="D22" s="51"/>
      <c r="E22" s="52"/>
      <c r="F22" s="52"/>
      <c r="G22" s="64">
        <f t="shared" si="0"/>
        <v>0</v>
      </c>
      <c r="H22" s="47"/>
      <c r="I22" s="64">
        <f t="shared" si="1"/>
        <v>0</v>
      </c>
      <c r="J22" s="49"/>
      <c r="K22" s="66">
        <f t="shared" si="2"/>
        <v>0</v>
      </c>
      <c r="L22" s="37"/>
      <c r="M22" s="37"/>
      <c r="N22" s="37"/>
    </row>
    <row r="23" spans="2:14" x14ac:dyDescent="0.3">
      <c r="B23" s="37"/>
      <c r="C23" s="50"/>
      <c r="D23" s="51"/>
      <c r="E23" s="52"/>
      <c r="F23" s="52"/>
      <c r="G23" s="64">
        <f t="shared" si="0"/>
        <v>0</v>
      </c>
      <c r="H23" s="47"/>
      <c r="I23" s="64">
        <f t="shared" si="1"/>
        <v>0</v>
      </c>
      <c r="J23" s="49"/>
      <c r="K23" s="66">
        <f t="shared" si="2"/>
        <v>0</v>
      </c>
      <c r="L23" s="37"/>
      <c r="M23" s="37"/>
      <c r="N23" s="37"/>
    </row>
    <row r="24" spans="2:14" x14ac:dyDescent="0.3">
      <c r="B24" s="37"/>
      <c r="C24" s="50"/>
      <c r="D24" s="51"/>
      <c r="E24" s="52"/>
      <c r="F24" s="52"/>
      <c r="G24" s="64">
        <f t="shared" si="0"/>
        <v>0</v>
      </c>
      <c r="H24" s="47"/>
      <c r="I24" s="64">
        <f t="shared" si="1"/>
        <v>0</v>
      </c>
      <c r="J24" s="49"/>
      <c r="K24" s="66">
        <f t="shared" si="2"/>
        <v>0</v>
      </c>
      <c r="L24" s="37"/>
      <c r="M24" s="37"/>
      <c r="N24" s="37"/>
    </row>
    <row r="25" spans="2:14" x14ac:dyDescent="0.3">
      <c r="B25" s="37"/>
      <c r="C25" s="50"/>
      <c r="D25" s="51"/>
      <c r="E25" s="52"/>
      <c r="F25" s="52"/>
      <c r="G25" s="64">
        <f t="shared" si="0"/>
        <v>0</v>
      </c>
      <c r="H25" s="47"/>
      <c r="I25" s="64">
        <f t="shared" si="1"/>
        <v>0</v>
      </c>
      <c r="J25" s="49"/>
      <c r="K25" s="66">
        <f>I25*J25</f>
        <v>0</v>
      </c>
      <c r="L25" s="37"/>
      <c r="M25" s="37"/>
      <c r="N25" s="37"/>
    </row>
    <row r="26" spans="2:14" x14ac:dyDescent="0.3">
      <c r="B26" s="37"/>
      <c r="C26" s="53"/>
      <c r="D26" s="54"/>
      <c r="E26" s="55"/>
      <c r="F26" s="55"/>
      <c r="G26" s="65">
        <f t="shared" si="0"/>
        <v>0</v>
      </c>
      <c r="H26" s="56"/>
      <c r="I26" s="64">
        <f t="shared" si="1"/>
        <v>0</v>
      </c>
      <c r="J26" s="57"/>
      <c r="K26" s="66">
        <f t="shared" si="2"/>
        <v>0</v>
      </c>
      <c r="L26" s="37"/>
      <c r="M26" s="37"/>
      <c r="N26" s="37"/>
    </row>
    <row r="27" spans="2:14" ht="15.6" x14ac:dyDescent="0.3">
      <c r="B27" s="37"/>
      <c r="C27" s="103" t="s">
        <v>68</v>
      </c>
      <c r="D27" s="104"/>
      <c r="E27" s="104"/>
      <c r="F27" s="104"/>
      <c r="G27" s="104"/>
      <c r="H27" s="104"/>
      <c r="I27" s="104"/>
      <c r="J27" s="105"/>
      <c r="K27" s="67">
        <f>SUM(K15:K26)</f>
        <v>0</v>
      </c>
      <c r="L27" s="37"/>
      <c r="M27" s="37"/>
      <c r="N27" s="37"/>
    </row>
    <row r="28" spans="2:14" ht="16.2" customHeight="1" thickBot="1" x14ac:dyDescent="0.35">
      <c r="B28" s="37"/>
      <c r="C28" s="97" t="s">
        <v>69</v>
      </c>
      <c r="D28" s="98"/>
      <c r="E28" s="98"/>
      <c r="F28" s="98"/>
      <c r="G28" s="98"/>
      <c r="H28" s="98"/>
      <c r="I28" s="98"/>
      <c r="J28" s="99"/>
      <c r="K28" s="58" t="s">
        <v>70</v>
      </c>
      <c r="L28" s="37"/>
      <c r="M28" s="37"/>
      <c r="N28" s="37"/>
    </row>
    <row r="29" spans="2:14" ht="16.2" customHeight="1" thickBot="1" x14ac:dyDescent="0.35">
      <c r="B29" s="37"/>
      <c r="C29" s="100" t="s">
        <v>71</v>
      </c>
      <c r="D29" s="101"/>
      <c r="E29" s="101"/>
      <c r="F29" s="101"/>
      <c r="G29" s="101"/>
      <c r="H29" s="101"/>
      <c r="I29" s="101"/>
      <c r="J29" s="102"/>
      <c r="K29" s="92">
        <f>IF(K28="oui",K27*0.15,0)</f>
        <v>0</v>
      </c>
      <c r="L29" s="37"/>
      <c r="M29" s="37"/>
      <c r="N29" s="37"/>
    </row>
    <row r="30" spans="2:14" ht="16.2" customHeight="1" thickBot="1" x14ac:dyDescent="0.35">
      <c r="B30" s="37"/>
      <c r="C30" s="97" t="s">
        <v>72</v>
      </c>
      <c r="D30" s="98"/>
      <c r="E30" s="98"/>
      <c r="F30" s="98"/>
      <c r="G30" s="98"/>
      <c r="H30" s="98"/>
      <c r="I30" s="98"/>
      <c r="J30" s="99"/>
      <c r="K30" s="59"/>
      <c r="L30" s="37"/>
      <c r="M30" s="37"/>
      <c r="N30" s="37"/>
    </row>
    <row r="31" spans="2:14" ht="16.2" thickBot="1" x14ac:dyDescent="0.35">
      <c r="B31" s="37"/>
      <c r="C31" s="97" t="s">
        <v>73</v>
      </c>
      <c r="D31" s="98"/>
      <c r="E31" s="98"/>
      <c r="F31" s="98"/>
      <c r="G31" s="98"/>
      <c r="H31" s="98"/>
      <c r="I31" s="98"/>
      <c r="J31" s="99"/>
      <c r="K31" s="60"/>
      <c r="L31" s="37"/>
      <c r="M31" s="37"/>
      <c r="N31" s="37"/>
    </row>
    <row r="32" spans="2:14" x14ac:dyDescent="0.3">
      <c r="B32" s="37"/>
      <c r="C32" s="37"/>
      <c r="D32" s="37"/>
      <c r="E32" s="37"/>
      <c r="F32" s="37"/>
      <c r="G32" s="37"/>
      <c r="H32" s="37"/>
      <c r="I32" s="37"/>
      <c r="J32" s="37"/>
      <c r="K32" s="37"/>
      <c r="N32" s="37"/>
    </row>
    <row r="33" spans="2:14" x14ac:dyDescent="0.3"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</row>
    <row r="34" spans="2:14" x14ac:dyDescent="0.3">
      <c r="B34" s="37"/>
      <c r="C34" s="61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</row>
    <row r="35" spans="2:14" x14ac:dyDescent="0.3"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</row>
    <row r="36" spans="2:14" x14ac:dyDescent="0.3"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</row>
    <row r="37" spans="2:14" x14ac:dyDescent="0.3"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</row>
    <row r="188" spans="2:2" x14ac:dyDescent="0.3">
      <c r="B188" s="21" t="s">
        <v>70</v>
      </c>
    </row>
    <row r="189" spans="2:2" x14ac:dyDescent="0.3">
      <c r="B189" s="21" t="s">
        <v>74</v>
      </c>
    </row>
  </sheetData>
  <sheetProtection algorithmName="SHA-512" hashValue="istFBPxGV2BFaCYml2r04A3K8oclDmGZqds/YVM3hHJNVxchVQZen52POLeeHjRtPLHlhCYpM5IMkY6eUSRlPQ==" saltValue="7/KBp5HWp5IPNkwS1XoDXA==" spinCount="100000" sheet="1" objects="1" scenarios="1"/>
  <mergeCells count="7">
    <mergeCell ref="C28:J28"/>
    <mergeCell ref="C29:J29"/>
    <mergeCell ref="C27:J27"/>
    <mergeCell ref="C31:J31"/>
    <mergeCell ref="D5:J5"/>
    <mergeCell ref="D6:J6"/>
    <mergeCell ref="C30:J30"/>
  </mergeCells>
  <dataValidations count="1">
    <dataValidation type="list" allowBlank="1" showInputMessage="1" showErrorMessage="1" sqref="K28 K30">
      <formula1>$B$188:$B$189</formula1>
    </dataValidation>
  </dataValidations>
  <pageMargins left="0.7" right="0.7" top="0.75" bottom="0.75" header="0.3" footer="0.3"/>
  <pageSetup paperSize="9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8"/>
  <sheetViews>
    <sheetView workbookViewId="0">
      <selection activeCell="H38" sqref="H38"/>
    </sheetView>
  </sheetViews>
  <sheetFormatPr baseColWidth="10" defaultColWidth="11.5546875" defaultRowHeight="14.4" x14ac:dyDescent="0.3"/>
  <cols>
    <col min="1" max="1" width="1.44140625" customWidth="1"/>
    <col min="3" max="3" width="31.6640625" customWidth="1"/>
    <col min="4" max="4" width="31.5546875" customWidth="1"/>
    <col min="5" max="5" width="14.6640625" bestFit="1" customWidth="1"/>
    <col min="6" max="6" width="23" bestFit="1" customWidth="1"/>
  </cols>
  <sheetData>
    <row r="1" spans="2:11" x14ac:dyDescent="0.3">
      <c r="B1" s="6"/>
      <c r="C1" s="6"/>
      <c r="D1" s="6"/>
      <c r="E1" s="6"/>
      <c r="F1" s="6"/>
      <c r="G1" s="6"/>
      <c r="H1" s="6"/>
      <c r="I1" s="6"/>
      <c r="J1" s="6"/>
      <c r="K1" s="6"/>
    </row>
    <row r="2" spans="2:11" ht="30" x14ac:dyDescent="0.5">
      <c r="B2" s="68" t="s">
        <v>75</v>
      </c>
      <c r="D2" s="6"/>
      <c r="E2" s="6"/>
      <c r="F2" s="6"/>
      <c r="G2" s="6"/>
      <c r="H2" s="6"/>
      <c r="I2" s="6"/>
      <c r="J2" s="6"/>
      <c r="K2" s="6"/>
    </row>
    <row r="3" spans="2:11" ht="17.399999999999999" x14ac:dyDescent="0.3">
      <c r="B3" s="33" t="s">
        <v>20</v>
      </c>
      <c r="C3" s="6"/>
      <c r="D3" s="6"/>
      <c r="E3" s="6"/>
      <c r="F3" s="6"/>
      <c r="G3" s="6"/>
      <c r="H3" s="6"/>
      <c r="I3" s="6"/>
      <c r="J3" s="6"/>
      <c r="K3" s="6"/>
    </row>
    <row r="4" spans="2:11" ht="17.399999999999999" x14ac:dyDescent="0.3">
      <c r="B4" s="33"/>
      <c r="C4" s="6"/>
      <c r="D4" s="6"/>
      <c r="E4" s="6"/>
      <c r="F4" s="6"/>
      <c r="G4" s="6"/>
      <c r="H4" s="6"/>
      <c r="I4" s="6"/>
      <c r="J4" s="6"/>
      <c r="K4" s="6"/>
    </row>
    <row r="5" spans="2:11" ht="17.399999999999999" x14ac:dyDescent="0.3">
      <c r="B5" s="69" t="s">
        <v>48</v>
      </c>
      <c r="C5" s="70"/>
      <c r="D5" s="108">
        <f>ANXE_1_DEPENSES_PREVISION!C5</f>
        <v>0</v>
      </c>
      <c r="E5" s="108"/>
      <c r="F5" s="108"/>
      <c r="G5" s="108"/>
      <c r="H5" s="108"/>
      <c r="I5" s="108"/>
      <c r="J5" s="109"/>
      <c r="K5" s="6"/>
    </row>
    <row r="6" spans="2:11" ht="17.399999999999999" x14ac:dyDescent="0.3">
      <c r="B6" s="71" t="s">
        <v>49</v>
      </c>
      <c r="C6" s="72"/>
      <c r="D6" s="110">
        <f>ANXE_1_DEPENSES_PREVISION!C6</f>
        <v>0</v>
      </c>
      <c r="E6" s="110"/>
      <c r="F6" s="110"/>
      <c r="G6" s="110"/>
      <c r="H6" s="110"/>
      <c r="I6" s="110"/>
      <c r="J6" s="111"/>
      <c r="K6" s="6"/>
    </row>
    <row r="7" spans="2:11" x14ac:dyDescent="0.3">
      <c r="B7" s="6"/>
      <c r="C7" s="6"/>
      <c r="D7" s="6"/>
      <c r="E7" s="6"/>
      <c r="F7" s="6"/>
      <c r="G7" s="6"/>
      <c r="H7" s="6"/>
      <c r="I7" s="6"/>
      <c r="J7" s="6"/>
      <c r="K7" s="6"/>
    </row>
    <row r="8" spans="2:11" ht="15" thickBot="1" x14ac:dyDescent="0.35">
      <c r="B8" s="6"/>
      <c r="C8" s="6"/>
      <c r="D8" s="6"/>
      <c r="E8" s="6"/>
      <c r="F8" s="6"/>
      <c r="G8" s="6"/>
      <c r="H8" s="6"/>
      <c r="I8" s="6"/>
      <c r="J8" s="6"/>
      <c r="K8" s="6"/>
    </row>
    <row r="9" spans="2:11" ht="15.6" x14ac:dyDescent="0.3">
      <c r="B9" s="6"/>
      <c r="C9" s="73" t="s">
        <v>76</v>
      </c>
      <c r="D9" s="74" t="s">
        <v>77</v>
      </c>
      <c r="E9" s="6"/>
      <c r="F9" s="6"/>
      <c r="G9" s="6"/>
      <c r="H9" s="6"/>
      <c r="I9" s="6"/>
      <c r="J9" s="6"/>
      <c r="K9" s="6"/>
    </row>
    <row r="10" spans="2:11" x14ac:dyDescent="0.3">
      <c r="B10" s="6"/>
      <c r="C10" s="75" t="s">
        <v>78</v>
      </c>
      <c r="D10" s="88">
        <f>ANXE_1_DEPENSES_PREVISION!E12</f>
        <v>0</v>
      </c>
      <c r="E10" s="6"/>
      <c r="F10" s="6"/>
      <c r="G10" s="6"/>
      <c r="H10" s="6"/>
      <c r="I10" s="6"/>
      <c r="J10" s="6"/>
      <c r="K10" s="6"/>
    </row>
    <row r="11" spans="2:11" x14ac:dyDescent="0.3">
      <c r="B11" s="6"/>
      <c r="C11" s="75" t="s">
        <v>79</v>
      </c>
      <c r="D11" s="88">
        <f>ANXE_1_DEPENSES_PREVISION!E13</f>
        <v>0</v>
      </c>
      <c r="E11" s="6"/>
      <c r="F11" s="6"/>
      <c r="G11" s="6"/>
      <c r="H11" s="6"/>
      <c r="I11" s="6"/>
      <c r="J11" s="6"/>
      <c r="K11" s="6"/>
    </row>
    <row r="12" spans="2:11" ht="15" customHeight="1" x14ac:dyDescent="0.3">
      <c r="B12" s="6"/>
      <c r="C12" s="75" t="s">
        <v>38</v>
      </c>
      <c r="D12" s="88">
        <f>SUMIF(ANXE_1_DEPENSES_PREVISION!B12:B399,"Travaux",ANXE_1_DEPENSES_PREVISION!E12:E400)</f>
        <v>0</v>
      </c>
      <c r="E12" s="6"/>
      <c r="F12" s="6"/>
      <c r="G12" s="6"/>
      <c r="H12" s="6"/>
      <c r="I12" s="6"/>
      <c r="J12" s="6"/>
      <c r="K12" s="6"/>
    </row>
    <row r="13" spans="2:11" x14ac:dyDescent="0.3">
      <c r="B13" s="6"/>
      <c r="C13" s="75" t="s">
        <v>37</v>
      </c>
      <c r="D13" s="88">
        <f>SUMIF(ANXE_1_DEPENSES_PREVISION!B12:B400,"Matériel/équipements",ANXE_1_DEPENSES_PREVISION!E12:E401)</f>
        <v>0</v>
      </c>
      <c r="E13" s="6"/>
      <c r="F13" s="6"/>
      <c r="G13" s="6"/>
      <c r="H13" s="6"/>
      <c r="I13" s="6"/>
      <c r="J13" s="6"/>
      <c r="K13" s="6"/>
    </row>
    <row r="14" spans="2:11" x14ac:dyDescent="0.3">
      <c r="B14" s="6"/>
      <c r="C14" s="75" t="s">
        <v>39</v>
      </c>
      <c r="D14" s="88">
        <f>SUMIF(ANXE_1_DEPENSES_PREVISION!B12:B400,"Prestations de service",ANXE_1_DEPENSES_PREVISION!E12:E400)</f>
        <v>0</v>
      </c>
      <c r="E14" s="6"/>
      <c r="F14" s="6"/>
      <c r="G14" s="6"/>
      <c r="H14" s="6"/>
      <c r="I14" s="6"/>
      <c r="J14" s="6"/>
      <c r="K14" s="6"/>
    </row>
    <row r="15" spans="2:11" x14ac:dyDescent="0.3">
      <c r="B15" s="6"/>
      <c r="C15" s="75" t="s">
        <v>40</v>
      </c>
      <c r="D15" s="88">
        <f>SUMIF(ANXE_1_DEPENSES_PREVISION!B12:B400,"Achats divers/consommables",ANXE_1_DEPENSES_PREVISION!E12:E400)</f>
        <v>0</v>
      </c>
      <c r="E15" s="6"/>
      <c r="F15" s="6"/>
      <c r="G15" s="6"/>
      <c r="H15" s="6"/>
      <c r="I15" s="6"/>
      <c r="J15" s="6"/>
      <c r="K15" s="6"/>
    </row>
    <row r="16" spans="2:11" x14ac:dyDescent="0.3">
      <c r="B16" s="6"/>
      <c r="C16" s="75" t="s">
        <v>41</v>
      </c>
      <c r="D16" s="88">
        <f>SUMIF(ANXE_1_DEPENSES_PREVISION!B12:B400,"Achats de terrain/bien immeuble",ANXE_1_DEPENSES_PREVISION!E12:E400)</f>
        <v>0</v>
      </c>
      <c r="E16" s="6"/>
      <c r="F16" s="6"/>
      <c r="G16" s="6"/>
      <c r="H16" s="6"/>
      <c r="I16" s="6"/>
      <c r="J16" s="6"/>
      <c r="K16" s="6"/>
    </row>
    <row r="17" spans="2:11" x14ac:dyDescent="0.3">
      <c r="B17" s="6"/>
      <c r="C17" s="75" t="s">
        <v>42</v>
      </c>
      <c r="D17" s="88">
        <f>SUMIF(ANXE_1_DEPENSES_PREVISION!B17:B400,"Dépenses d'amortissement",ANXE_1_DEPENSES_PREVISION!E17:E400)</f>
        <v>0</v>
      </c>
      <c r="E17" s="6"/>
      <c r="F17" s="6"/>
      <c r="G17" s="6"/>
      <c r="H17" s="6"/>
      <c r="I17" s="6"/>
      <c r="J17" s="6"/>
      <c r="K17" s="6"/>
    </row>
    <row r="18" spans="2:11" x14ac:dyDescent="0.3">
      <c r="B18" s="6"/>
      <c r="C18" s="75" t="s">
        <v>43</v>
      </c>
      <c r="D18" s="88">
        <f>SUMIF(ANXE_1_DEPENSES_PREVISION!B12:B400,"Contributions en nature",ANXE_1_DEPENSES_PREVISION!E12:E400)</f>
        <v>0</v>
      </c>
      <c r="E18" s="6"/>
      <c r="F18" s="6"/>
      <c r="G18" s="6"/>
      <c r="H18" s="6"/>
      <c r="I18" s="6"/>
      <c r="J18" s="6"/>
      <c r="K18" s="6"/>
    </row>
    <row r="19" spans="2:11" ht="15" thickBot="1" x14ac:dyDescent="0.35">
      <c r="B19" s="6"/>
      <c r="C19" s="76" t="s">
        <v>80</v>
      </c>
      <c r="D19" s="88">
        <f>SUMIF(ANXE_1_DEPENSES_PREVISION!B12:B400,"Autres",ANXE_1_DEPENSES_PREVISION!E12:E400)</f>
        <v>0</v>
      </c>
      <c r="E19" s="6"/>
      <c r="F19" s="6"/>
      <c r="G19" s="6"/>
      <c r="H19" s="6"/>
      <c r="I19" s="6"/>
      <c r="J19" s="6"/>
      <c r="K19" s="6"/>
    </row>
    <row r="20" spans="2:11" ht="15" thickBot="1" x14ac:dyDescent="0.35">
      <c r="B20" s="6"/>
      <c r="C20" s="77" t="s">
        <v>81</v>
      </c>
      <c r="D20" s="89">
        <f>SUM(D10:D19)</f>
        <v>0</v>
      </c>
      <c r="E20" s="6"/>
      <c r="F20" s="6"/>
      <c r="G20" s="6"/>
      <c r="H20" s="6"/>
      <c r="I20" s="6"/>
      <c r="J20" s="6"/>
      <c r="K20" s="6"/>
    </row>
    <row r="21" spans="2:11" x14ac:dyDescent="0.3"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2:11" x14ac:dyDescent="0.3"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2:11" ht="15.6" x14ac:dyDescent="0.3">
      <c r="B23" s="6"/>
      <c r="C23" s="31" t="s">
        <v>82</v>
      </c>
      <c r="D23" s="6"/>
      <c r="E23" s="6"/>
      <c r="F23" s="6"/>
      <c r="G23" s="6"/>
      <c r="H23" s="6"/>
      <c r="I23" s="6"/>
      <c r="J23" s="6"/>
      <c r="K23" s="6"/>
    </row>
    <row r="24" spans="2:11" x14ac:dyDescent="0.3"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2:11" x14ac:dyDescent="0.3">
      <c r="B25" s="6"/>
      <c r="C25" s="6"/>
      <c r="D25" s="6"/>
      <c r="E25" s="6"/>
      <c r="F25" s="6"/>
      <c r="G25" s="6"/>
      <c r="H25" s="6"/>
      <c r="I25" s="6"/>
      <c r="J25" s="6"/>
      <c r="K25" s="6"/>
    </row>
    <row r="26" spans="2:11" x14ac:dyDescent="0.3">
      <c r="B26" s="6"/>
      <c r="C26" s="6"/>
      <c r="D26" s="6"/>
      <c r="E26" s="6"/>
      <c r="F26" s="6"/>
      <c r="G26" s="6"/>
      <c r="H26" s="6"/>
      <c r="I26" s="6"/>
      <c r="J26" s="6"/>
      <c r="K26" s="6"/>
    </row>
    <row r="27" spans="2:11" x14ac:dyDescent="0.3">
      <c r="B27" s="6"/>
      <c r="C27" s="6"/>
      <c r="D27" s="6"/>
      <c r="E27" s="6"/>
      <c r="F27" s="6"/>
      <c r="G27" s="6"/>
      <c r="H27" s="6"/>
      <c r="I27" s="6"/>
      <c r="J27" s="6"/>
      <c r="K27" s="6"/>
    </row>
    <row r="28" spans="2:11" x14ac:dyDescent="0.3">
      <c r="B28" s="6"/>
      <c r="C28" s="6"/>
      <c r="D28" s="6"/>
      <c r="E28" s="6"/>
      <c r="F28" s="6"/>
      <c r="G28" s="6"/>
      <c r="H28" s="6"/>
      <c r="I28" s="6"/>
      <c r="J28" s="6"/>
      <c r="K28" s="6"/>
    </row>
  </sheetData>
  <sheetProtection algorithmName="SHA-512" hashValue="TnmP9NQUnmiACKeCl2MckRUb5HoYeVkj4y/H1WaGaiSiV7Kwez8JaZp/MIDBZCImp01tKJymbs9JACrDcKCwZQ==" saltValue="ciLNttAhSaOFbvipyimECg==" spinCount="100000" sheet="1" objects="1" scenarios="1"/>
  <mergeCells count="2">
    <mergeCell ref="D5:J5"/>
    <mergeCell ref="D6:J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0"/>
  <dimension ref="A1"/>
  <sheetViews>
    <sheetView topLeftCell="A5" workbookViewId="0">
      <selection activeCell="B27" sqref="B27"/>
    </sheetView>
  </sheetViews>
  <sheetFormatPr baseColWidth="10" defaultColWidth="11.44140625" defaultRowHeight="14.4" x14ac:dyDescent="0.3"/>
  <sheetData/>
  <phoneticPr fontId="4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1"/>
  <dimension ref="A1:I24"/>
  <sheetViews>
    <sheetView workbookViewId="0">
      <selection activeCell="B5" sqref="B5"/>
    </sheetView>
  </sheetViews>
  <sheetFormatPr baseColWidth="10" defaultColWidth="11.44140625" defaultRowHeight="14.4" x14ac:dyDescent="0.3"/>
  <cols>
    <col min="1" max="1" width="17.6640625" bestFit="1" customWidth="1"/>
    <col min="2" max="2" width="22" bestFit="1" customWidth="1"/>
    <col min="3" max="3" width="15.6640625" bestFit="1" customWidth="1"/>
    <col min="4" max="5" width="11.6640625" bestFit="1" customWidth="1"/>
    <col min="6" max="6" width="20.6640625" bestFit="1" customWidth="1"/>
    <col min="7" max="7" width="34.6640625" bestFit="1" customWidth="1"/>
    <col min="8" max="8" width="35.6640625" bestFit="1" customWidth="1"/>
    <col min="9" max="9" width="15.44140625" bestFit="1" customWidth="1"/>
  </cols>
  <sheetData>
    <row r="1" spans="1:9" x14ac:dyDescent="0.3">
      <c r="A1" s="1" t="s">
        <v>83</v>
      </c>
      <c r="B1" s="1" t="s">
        <v>84</v>
      </c>
      <c r="C1" s="1" t="s">
        <v>85</v>
      </c>
      <c r="D1" s="1" t="s">
        <v>86</v>
      </c>
      <c r="E1" s="1" t="s">
        <v>87</v>
      </c>
      <c r="F1" s="1" t="s">
        <v>88</v>
      </c>
      <c r="G1" s="2" t="s">
        <v>89</v>
      </c>
      <c r="H1" s="1" t="s">
        <v>90</v>
      </c>
      <c r="I1" s="1" t="s">
        <v>91</v>
      </c>
    </row>
    <row r="2" spans="1:9" x14ac:dyDescent="0.3">
      <c r="A2" t="s">
        <v>92</v>
      </c>
      <c r="B2" t="s">
        <v>93</v>
      </c>
      <c r="C2" t="s">
        <v>94</v>
      </c>
      <c r="D2" t="s">
        <v>95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</row>
    <row r="3" spans="1:9" x14ac:dyDescent="0.3">
      <c r="A3" t="s">
        <v>100</v>
      </c>
      <c r="B3" t="s">
        <v>101</v>
      </c>
      <c r="C3" t="s">
        <v>102</v>
      </c>
      <c r="D3" t="s">
        <v>103</v>
      </c>
      <c r="E3" t="s">
        <v>103</v>
      </c>
      <c r="F3" t="s">
        <v>104</v>
      </c>
      <c r="G3" t="s">
        <v>105</v>
      </c>
      <c r="H3" t="s">
        <v>106</v>
      </c>
      <c r="I3" t="s">
        <v>107</v>
      </c>
    </row>
    <row r="4" spans="1:9" x14ac:dyDescent="0.3">
      <c r="B4" t="s">
        <v>108</v>
      </c>
      <c r="C4" t="s">
        <v>109</v>
      </c>
      <c r="E4" t="s">
        <v>110</v>
      </c>
      <c r="F4" t="s">
        <v>111</v>
      </c>
      <c r="G4" t="s">
        <v>112</v>
      </c>
      <c r="H4" t="s">
        <v>113</v>
      </c>
    </row>
    <row r="5" spans="1:9" x14ac:dyDescent="0.3">
      <c r="G5" t="s">
        <v>114</v>
      </c>
    </row>
    <row r="6" spans="1:9" x14ac:dyDescent="0.3">
      <c r="G6" t="s">
        <v>115</v>
      </c>
    </row>
    <row r="7" spans="1:9" x14ac:dyDescent="0.3">
      <c r="G7" t="s">
        <v>116</v>
      </c>
    </row>
    <row r="8" spans="1:9" x14ac:dyDescent="0.3">
      <c r="G8" t="s">
        <v>117</v>
      </c>
    </row>
    <row r="9" spans="1:9" x14ac:dyDescent="0.3">
      <c r="G9" t="s">
        <v>118</v>
      </c>
    </row>
    <row r="10" spans="1:9" x14ac:dyDescent="0.3">
      <c r="G10" t="s">
        <v>119</v>
      </c>
    </row>
    <row r="11" spans="1:9" x14ac:dyDescent="0.3">
      <c r="G11" t="s">
        <v>120</v>
      </c>
    </row>
    <row r="12" spans="1:9" x14ac:dyDescent="0.3">
      <c r="G12" t="s">
        <v>121</v>
      </c>
    </row>
    <row r="13" spans="1:9" x14ac:dyDescent="0.3">
      <c r="G13" t="s">
        <v>122</v>
      </c>
    </row>
    <row r="14" spans="1:9" x14ac:dyDescent="0.3">
      <c r="G14" t="s">
        <v>123</v>
      </c>
    </row>
    <row r="15" spans="1:9" x14ac:dyDescent="0.3">
      <c r="G15" t="s">
        <v>124</v>
      </c>
    </row>
    <row r="16" spans="1:9" x14ac:dyDescent="0.3">
      <c r="G16" s="3" t="s">
        <v>125</v>
      </c>
    </row>
    <row r="17" spans="7:7" x14ac:dyDescent="0.3">
      <c r="G17" t="s">
        <v>126</v>
      </c>
    </row>
    <row r="18" spans="7:7" x14ac:dyDescent="0.3">
      <c r="G18" t="s">
        <v>127</v>
      </c>
    </row>
    <row r="19" spans="7:7" x14ac:dyDescent="0.3">
      <c r="G19" t="s">
        <v>128</v>
      </c>
    </row>
    <row r="20" spans="7:7" x14ac:dyDescent="0.3">
      <c r="G20" t="s">
        <v>129</v>
      </c>
    </row>
    <row r="21" spans="7:7" x14ac:dyDescent="0.3">
      <c r="G21" t="s">
        <v>130</v>
      </c>
    </row>
    <row r="22" spans="7:7" x14ac:dyDescent="0.3">
      <c r="G22" t="s">
        <v>131</v>
      </c>
    </row>
    <row r="23" spans="7:7" x14ac:dyDescent="0.3">
      <c r="G23" t="s">
        <v>132</v>
      </c>
    </row>
    <row r="24" spans="7:7" x14ac:dyDescent="0.3">
      <c r="G24" t="s">
        <v>133</v>
      </c>
    </row>
  </sheetData>
  <phoneticPr fontId="4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cfdcbcf7-7045-4549-8955-f0473d1a1d5e">
      <UserInfo>
        <DisplayName>Noellie MAGNES</DisplayName>
        <AccountId>15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1715E7DAF56A46BE536474F37A1B41" ma:contentTypeVersion="8" ma:contentTypeDescription="Crée un document." ma:contentTypeScope="" ma:versionID="f2da3cb3a7ae10cd13208696a33f4d54">
  <xsd:schema xmlns:xsd="http://www.w3.org/2001/XMLSchema" xmlns:xs="http://www.w3.org/2001/XMLSchema" xmlns:p="http://schemas.microsoft.com/office/2006/metadata/properties" xmlns:ns2="94dfd68e-7a76-4a3b-b115-41b46dbf5cfb" xmlns:ns3="cfdcbcf7-7045-4549-8955-f0473d1a1d5e" targetNamespace="http://schemas.microsoft.com/office/2006/metadata/properties" ma:root="true" ma:fieldsID="420034b86cb3d1d96b661d04a9c10545" ns2:_="" ns3:_="">
    <xsd:import namespace="94dfd68e-7a76-4a3b-b115-41b46dbf5cfb"/>
    <xsd:import namespace="cfdcbcf7-7045-4549-8955-f0473d1a1d5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dfd68e-7a76-4a3b-b115-41b46dbf5cf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dcbcf7-7045-4549-8955-f0473d1a1d5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CDC34D-99F3-4168-AF0F-739DB6F1AFB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426EA1D-09ED-4E3A-B863-BF0C177F1A7A}">
  <ds:schemaRefs>
    <ds:schemaRef ds:uri="94dfd68e-7a76-4a3b-b115-41b46dbf5cfb"/>
    <ds:schemaRef ds:uri="http://schemas.microsoft.com/office/2006/documentManagement/types"/>
    <ds:schemaRef ds:uri="http://schemas.microsoft.com/office/infopath/2007/PartnerControls"/>
    <ds:schemaRef ds:uri="cfdcbcf7-7045-4549-8955-f0473d1a1d5e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FFD071F-2E16-42F2-AF35-01CD351D84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dfd68e-7a76-4a3b-b115-41b46dbf5cfb"/>
    <ds:schemaRef ds:uri="cfdcbcf7-7045-4549-8955-f0473d1a1d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1</vt:i4>
      </vt:variant>
    </vt:vector>
  </HeadingPairs>
  <TitlesOfParts>
    <vt:vector size="7" baseType="lpstr">
      <vt:lpstr>NOTICE</vt:lpstr>
      <vt:lpstr>ANXE_1_DEPENSES_PREVISION</vt:lpstr>
      <vt:lpstr>ANXE_2_DEPENSES_PERS</vt:lpstr>
      <vt:lpstr>ANXE_3_SYNTHESE</vt:lpstr>
      <vt:lpstr>Contrôles</vt:lpstr>
      <vt:lpstr>Référentiels</vt:lpstr>
      <vt:lpstr>NOTICE!Zone_d_impression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DPMA/SDAEP/BPSCP</dc:creator>
  <cp:keywords/>
  <dc:description/>
  <cp:lastModifiedBy>Aude HABRAN</cp:lastModifiedBy>
  <cp:revision/>
  <dcterms:created xsi:type="dcterms:W3CDTF">2015-01-19T16:29:54Z</dcterms:created>
  <dcterms:modified xsi:type="dcterms:W3CDTF">2021-12-06T09:37:11Z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0x010100411715E7DAF56A46BE536474F37A1B41</vt:lpwstr>
  </property>
</Properties>
</file>