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Operationnel\18_ActionsCo_Agricoles\06_AgriBio\AAP_Bio\2022\0.AAP\ActionCo\"/>
    </mc:Choice>
  </mc:AlternateContent>
  <bookViews>
    <workbookView xWindow="0" yWindow="0" windowWidth="19200" windowHeight="7755" activeTab="2"/>
  </bookViews>
  <sheets>
    <sheet name="PDR AQUITAINE" sheetId="1" r:id="rId1"/>
    <sheet name="PDR Poitou-Charentes" sheetId="10" r:id="rId2"/>
    <sheet name="PDR Limousin" sheetId="12" r:id="rId3"/>
    <sheet name="Tous PDR" sheetId="13" r:id="rId4"/>
    <sheet name="Feuil1" sheetId="8" state="hidden" r:id="rId5"/>
  </sheets>
  <externalReferences>
    <externalReference r:id="rId6"/>
  </externalReferences>
  <definedNames>
    <definedName name="_xlnm.Print_Titles" localSheetId="0">'PDR AQUITAINE'!$1:$8</definedName>
    <definedName name="_xlnm.Print_Titles" localSheetId="2">'PDR Limousin'!$1:$8</definedName>
    <definedName name="_xlnm.Print_Titles" localSheetId="1">'PDR Poitou-Charentes'!$1:$8</definedName>
    <definedName name="_xlnm.Print_Titles" localSheetId="3">'Tous PDR'!$1:$8</definedName>
    <definedName name="_xlnm.Print_Area" localSheetId="0">'PDR AQUITAINE'!$A$1:$M$142</definedName>
    <definedName name="_xlnm.Print_Area" localSheetId="2">'PDR Limousin'!$A$1:$M$142</definedName>
    <definedName name="_xlnm.Print_Area" localSheetId="1">'PDR Poitou-Charentes'!$A$1:$M$142</definedName>
    <definedName name="_xlnm.Print_Area" localSheetId="3">'Tous PDR'!$A$1:$M$51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9" i="13" l="1"/>
  <c r="D40" i="13"/>
  <c r="D41" i="13"/>
  <c r="D38" i="13"/>
  <c r="D32" i="13"/>
  <c r="D33" i="13"/>
  <c r="D30" i="13" s="1"/>
  <c r="D34" i="13"/>
  <c r="D35" i="13"/>
  <c r="D36" i="13"/>
  <c r="D31" i="13"/>
  <c r="E19" i="13"/>
  <c r="F19" i="13"/>
  <c r="E20" i="13"/>
  <c r="F20" i="13"/>
  <c r="F18" i="13"/>
  <c r="F21" i="13" s="1"/>
  <c r="E18" i="13"/>
  <c r="E21" i="13" s="1"/>
  <c r="C18" i="13"/>
  <c r="C19" i="13"/>
  <c r="C20" i="13"/>
  <c r="D37" i="13"/>
  <c r="E37" i="13" s="1"/>
  <c r="E32" i="13"/>
  <c r="E31" i="13"/>
  <c r="D42" i="13" l="1"/>
  <c r="C21" i="13"/>
  <c r="E30" i="13"/>
  <c r="E42" i="13" s="1"/>
  <c r="D128" i="12" l="1"/>
  <c r="E128" i="12" s="1"/>
  <c r="E123" i="12"/>
  <c r="E122" i="12"/>
  <c r="D121" i="12"/>
  <c r="D133" i="12" s="1"/>
  <c r="F112" i="12"/>
  <c r="E112" i="12"/>
  <c r="C109" i="12"/>
  <c r="F99" i="12"/>
  <c r="E84" i="12"/>
  <c r="I73" i="12"/>
  <c r="H73" i="12"/>
  <c r="C110" i="12" s="1"/>
  <c r="H45" i="12"/>
  <c r="L45" i="12" s="1"/>
  <c r="G45" i="12"/>
  <c r="F45" i="12"/>
  <c r="L44" i="12"/>
  <c r="J44" i="12"/>
  <c r="K44" i="12" s="1"/>
  <c r="L43" i="12"/>
  <c r="K43" i="12"/>
  <c r="J43" i="12"/>
  <c r="L42" i="12"/>
  <c r="J42" i="12"/>
  <c r="K42" i="12" s="1"/>
  <c r="L41" i="12"/>
  <c r="K41" i="12"/>
  <c r="J41" i="12"/>
  <c r="L40" i="12"/>
  <c r="K40" i="12"/>
  <c r="J40" i="12"/>
  <c r="L39" i="12"/>
  <c r="K39" i="12"/>
  <c r="J39" i="12"/>
  <c r="L38" i="12"/>
  <c r="J38" i="12"/>
  <c r="K38" i="12" s="1"/>
  <c r="L37" i="12"/>
  <c r="K37" i="12"/>
  <c r="J37" i="12"/>
  <c r="L36" i="12"/>
  <c r="K36" i="12"/>
  <c r="J36" i="12"/>
  <c r="L35" i="12"/>
  <c r="K35" i="12"/>
  <c r="J35" i="12"/>
  <c r="L34" i="12"/>
  <c r="J34" i="12"/>
  <c r="K34" i="12" s="1"/>
  <c r="L33" i="12"/>
  <c r="K33" i="12"/>
  <c r="J33" i="12"/>
  <c r="L32" i="12"/>
  <c r="K32" i="12"/>
  <c r="J32" i="12"/>
  <c r="L31" i="12"/>
  <c r="K31" i="12"/>
  <c r="J31" i="12"/>
  <c r="L30" i="12"/>
  <c r="J30" i="12"/>
  <c r="K30" i="12" s="1"/>
  <c r="L29" i="12"/>
  <c r="K29" i="12"/>
  <c r="J29" i="12"/>
  <c r="L28" i="12"/>
  <c r="K28" i="12"/>
  <c r="J28" i="12"/>
  <c r="L27" i="12"/>
  <c r="K27" i="12"/>
  <c r="J27" i="12"/>
  <c r="L26" i="12"/>
  <c r="J26" i="12"/>
  <c r="K26" i="12" s="1"/>
  <c r="L25" i="12"/>
  <c r="K25" i="12"/>
  <c r="J25" i="12"/>
  <c r="L24" i="12"/>
  <c r="J24" i="12"/>
  <c r="K24" i="12" s="1"/>
  <c r="L23" i="12"/>
  <c r="K23" i="12"/>
  <c r="J23" i="12"/>
  <c r="L22" i="12"/>
  <c r="J22" i="12"/>
  <c r="K22" i="12" s="1"/>
  <c r="L21" i="12"/>
  <c r="K21" i="12"/>
  <c r="J21" i="12"/>
  <c r="L20" i="12"/>
  <c r="J20" i="12"/>
  <c r="K20" i="12" s="1"/>
  <c r="L19" i="12"/>
  <c r="K19" i="12"/>
  <c r="J19" i="12"/>
  <c r="L18" i="12"/>
  <c r="J18" i="12"/>
  <c r="J45" i="12" s="1"/>
  <c r="E83" i="12" s="1"/>
  <c r="E85" i="12" s="1"/>
  <c r="E87" i="12" s="1"/>
  <c r="C111" i="12" s="1"/>
  <c r="L17" i="12"/>
  <c r="K17" i="12"/>
  <c r="J17" i="12"/>
  <c r="L16" i="12"/>
  <c r="J16" i="12"/>
  <c r="K16" i="12" s="1"/>
  <c r="L15" i="12"/>
  <c r="K15" i="12"/>
  <c r="J15" i="12"/>
  <c r="D128" i="10"/>
  <c r="E128" i="10" s="1"/>
  <c r="E123" i="10"/>
  <c r="E122" i="10"/>
  <c r="D121" i="10"/>
  <c r="E121" i="10" s="1"/>
  <c r="E133" i="10" s="1"/>
  <c r="F112" i="10"/>
  <c r="E112" i="10"/>
  <c r="C109" i="10"/>
  <c r="F99" i="10"/>
  <c r="E84" i="10" s="1"/>
  <c r="I73" i="10"/>
  <c r="H73" i="10"/>
  <c r="C110" i="10" s="1"/>
  <c r="H45" i="10"/>
  <c r="L45" i="10" s="1"/>
  <c r="G45" i="10"/>
  <c r="F45" i="10"/>
  <c r="L44" i="10"/>
  <c r="J44" i="10"/>
  <c r="K44" i="10" s="1"/>
  <c r="L43" i="10"/>
  <c r="K43" i="10"/>
  <c r="J43" i="10"/>
  <c r="L42" i="10"/>
  <c r="J42" i="10"/>
  <c r="K42" i="10" s="1"/>
  <c r="L41" i="10"/>
  <c r="J41" i="10"/>
  <c r="K41" i="10" s="1"/>
  <c r="L40" i="10"/>
  <c r="J40" i="10"/>
  <c r="K40" i="10" s="1"/>
  <c r="L39" i="10"/>
  <c r="K39" i="10"/>
  <c r="J39" i="10"/>
  <c r="L38" i="10"/>
  <c r="J38" i="10"/>
  <c r="K38" i="10" s="1"/>
  <c r="L37" i="10"/>
  <c r="J37" i="10"/>
  <c r="K37" i="10" s="1"/>
  <c r="L36" i="10"/>
  <c r="J36" i="10"/>
  <c r="K36" i="10" s="1"/>
  <c r="L35" i="10"/>
  <c r="K35" i="10"/>
  <c r="J35" i="10"/>
  <c r="L34" i="10"/>
  <c r="J34" i="10"/>
  <c r="K34" i="10" s="1"/>
  <c r="L33" i="10"/>
  <c r="J33" i="10"/>
  <c r="K33" i="10" s="1"/>
  <c r="L32" i="10"/>
  <c r="J32" i="10"/>
  <c r="K32" i="10" s="1"/>
  <c r="L31" i="10"/>
  <c r="K31" i="10"/>
  <c r="J31" i="10"/>
  <c r="L30" i="10"/>
  <c r="J30" i="10"/>
  <c r="K30" i="10" s="1"/>
  <c r="L29" i="10"/>
  <c r="J29" i="10"/>
  <c r="K29" i="10" s="1"/>
  <c r="L28" i="10"/>
  <c r="J28" i="10"/>
  <c r="K28" i="10" s="1"/>
  <c r="L27" i="10"/>
  <c r="K27" i="10"/>
  <c r="J27" i="10"/>
  <c r="L26" i="10"/>
  <c r="J26" i="10"/>
  <c r="K26" i="10" s="1"/>
  <c r="L25" i="10"/>
  <c r="J25" i="10"/>
  <c r="K25" i="10" s="1"/>
  <c r="L24" i="10"/>
  <c r="J24" i="10"/>
  <c r="K24" i="10" s="1"/>
  <c r="L23" i="10"/>
  <c r="K23" i="10"/>
  <c r="J23" i="10"/>
  <c r="L22" i="10"/>
  <c r="J22" i="10"/>
  <c r="K22" i="10" s="1"/>
  <c r="L21" i="10"/>
  <c r="J21" i="10"/>
  <c r="K21" i="10" s="1"/>
  <c r="L20" i="10"/>
  <c r="J20" i="10"/>
  <c r="K20" i="10" s="1"/>
  <c r="L19" i="10"/>
  <c r="K19" i="10"/>
  <c r="J19" i="10"/>
  <c r="L18" i="10"/>
  <c r="J18" i="10"/>
  <c r="J45" i="10" s="1"/>
  <c r="E83" i="10" s="1"/>
  <c r="L17" i="10"/>
  <c r="J17" i="10"/>
  <c r="K17" i="10" s="1"/>
  <c r="L16" i="10"/>
  <c r="J16" i="10"/>
  <c r="K16" i="10" s="1"/>
  <c r="L15" i="10"/>
  <c r="K15" i="10"/>
  <c r="J15" i="10"/>
  <c r="E83" i="1"/>
  <c r="C112" i="12" l="1"/>
  <c r="K18" i="12"/>
  <c r="K45" i="12" s="1"/>
  <c r="E121" i="12"/>
  <c r="E133" i="12" s="1"/>
  <c r="E85" i="10"/>
  <c r="E87" i="10" s="1"/>
  <c r="C111" i="10" s="1"/>
  <c r="C112" i="10" s="1"/>
  <c r="K18" i="10"/>
  <c r="K45" i="10" s="1"/>
  <c r="D133" i="10"/>
  <c r="C109" i="1" l="1"/>
  <c r="D128" i="1"/>
  <c r="E128" i="1" s="1"/>
  <c r="E123" i="1"/>
  <c r="E122" i="1"/>
  <c r="D121" i="1"/>
  <c r="F112" i="1"/>
  <c r="E112" i="1"/>
  <c r="F99" i="1"/>
  <c r="E84" i="1" s="1"/>
  <c r="I73" i="1"/>
  <c r="H73" i="1"/>
  <c r="C110" i="1" s="1"/>
  <c r="D133" i="1" l="1"/>
  <c r="E121" i="1"/>
  <c r="E133" i="1" s="1"/>
  <c r="J16" i="1"/>
  <c r="K16" i="1" s="1"/>
  <c r="J17" i="1"/>
  <c r="K17" i="1" s="1"/>
  <c r="J18" i="1"/>
  <c r="K18" i="1" s="1"/>
  <c r="J19" i="1"/>
  <c r="K19" i="1" s="1"/>
  <c r="J20" i="1"/>
  <c r="K20" i="1" s="1"/>
  <c r="J21" i="1"/>
  <c r="K21" i="1" s="1"/>
  <c r="J22" i="1"/>
  <c r="K22" i="1" s="1"/>
  <c r="J23" i="1"/>
  <c r="K23" i="1" s="1"/>
  <c r="J24" i="1"/>
  <c r="K24" i="1" s="1"/>
  <c r="J25" i="1"/>
  <c r="K25" i="1" s="1"/>
  <c r="J26" i="1"/>
  <c r="K26" i="1" s="1"/>
  <c r="J27" i="1"/>
  <c r="K27" i="1" s="1"/>
  <c r="J28" i="1"/>
  <c r="K28" i="1" s="1"/>
  <c r="J29" i="1"/>
  <c r="K29" i="1" s="1"/>
  <c r="J30" i="1"/>
  <c r="K30" i="1" s="1"/>
  <c r="J31" i="1"/>
  <c r="K31" i="1" s="1"/>
  <c r="J32" i="1"/>
  <c r="K32" i="1" s="1"/>
  <c r="J33" i="1"/>
  <c r="K33" i="1" s="1"/>
  <c r="J34" i="1"/>
  <c r="K34" i="1" s="1"/>
  <c r="J35" i="1"/>
  <c r="K35" i="1" s="1"/>
  <c r="J36" i="1"/>
  <c r="K36" i="1" s="1"/>
  <c r="J37" i="1"/>
  <c r="K37" i="1" s="1"/>
  <c r="J38" i="1"/>
  <c r="K38" i="1" s="1"/>
  <c r="J39" i="1"/>
  <c r="K39" i="1" s="1"/>
  <c r="J40" i="1"/>
  <c r="K40" i="1" s="1"/>
  <c r="J41" i="1"/>
  <c r="K41" i="1" s="1"/>
  <c r="J42" i="1"/>
  <c r="K42" i="1" s="1"/>
  <c r="J43" i="1"/>
  <c r="K43" i="1" s="1"/>
  <c r="J44" i="1"/>
  <c r="K44" i="1" s="1"/>
  <c r="J15" i="1"/>
  <c r="K15" i="1" s="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15" i="1"/>
  <c r="G45" i="1"/>
  <c r="H45" i="1" l="1"/>
  <c r="L45" i="1" s="1"/>
  <c r="F45" i="1"/>
  <c r="K45" i="1" l="1"/>
  <c r="J45" i="1"/>
  <c r="E85" i="1" s="1"/>
  <c r="E87" i="1" s="1"/>
  <c r="C111" i="1" s="1"/>
  <c r="C112" i="1" s="1"/>
</calcChain>
</file>

<file path=xl/sharedStrings.xml><?xml version="1.0" encoding="utf-8"?>
<sst xmlns="http://schemas.openxmlformats.org/spreadsheetml/2006/main" count="694" uniqueCount="120">
  <si>
    <r>
      <t>I</t>
    </r>
    <r>
      <rPr>
        <sz val="10"/>
        <rFont val="Arial"/>
        <family val="2"/>
      </rPr>
      <t xml:space="preserve"> </t>
    </r>
    <r>
      <rPr>
        <u/>
        <sz val="10"/>
        <rFont val="Arial"/>
        <family val="2"/>
      </rPr>
      <t>les cellules de couleur</t>
    </r>
    <r>
      <rPr>
        <b/>
        <u/>
        <sz val="10"/>
        <color indexed="44"/>
        <rFont val="Arial"/>
        <family val="2"/>
      </rPr>
      <t xml:space="preserve"> bleu </t>
    </r>
    <r>
      <rPr>
        <u/>
        <sz val="10"/>
        <rFont val="Arial"/>
        <family val="2"/>
      </rPr>
      <t>ont une formule automatisée</t>
    </r>
  </si>
  <si>
    <t>Total pour l'opération</t>
  </si>
  <si>
    <t>devis choisi par le bénéficiaire</t>
  </si>
  <si>
    <t>Coûts salariaux</t>
  </si>
  <si>
    <t>frais salariaux liés à l'opération</t>
  </si>
  <si>
    <t>Le montant des dépenses est-il déclaré :</t>
  </si>
  <si>
    <t>o</t>
  </si>
  <si>
    <t>HT</t>
  </si>
  <si>
    <r>
      <t></t>
    </r>
    <r>
      <rPr>
        <sz val="11"/>
        <color theme="1"/>
        <rFont val="Calibri"/>
        <family val="2"/>
        <scheme val="minor"/>
      </rPr>
      <t xml:space="preserve"> les cellules de couleur </t>
    </r>
    <r>
      <rPr>
        <b/>
        <sz val="11"/>
        <color indexed="44"/>
        <rFont val="Calibri"/>
        <family val="2"/>
      </rPr>
      <t>bleu</t>
    </r>
    <r>
      <rPr>
        <sz val="11"/>
        <color theme="1"/>
        <rFont val="Calibri"/>
        <family val="2"/>
        <scheme val="minor"/>
      </rPr>
      <t xml:space="preserve"> ont une formule automatisée sur la base des onglets par type de dépenses</t>
    </r>
  </si>
  <si>
    <t>Partiellement HT</t>
  </si>
  <si>
    <t>TTC</t>
  </si>
  <si>
    <t>Ventilation par année (le cas échéant)</t>
  </si>
  <si>
    <t xml:space="preserve">Types de dépenses </t>
  </si>
  <si>
    <t>Montant prévisionnel total</t>
  </si>
  <si>
    <t>TOTAL dépenses prévisionnelles</t>
  </si>
  <si>
    <t>Tableau récapitulatif des dépenses prévisionnelles de l'opération</t>
  </si>
  <si>
    <t>%</t>
  </si>
  <si>
    <t>Financeurs</t>
  </si>
  <si>
    <t>Montant (euros)</t>
  </si>
  <si>
    <t>FINANCEMENTS PUBLICS</t>
  </si>
  <si>
    <t>Autofinancement public</t>
  </si>
  <si>
    <t>FINANCEMENTS PRIVES</t>
  </si>
  <si>
    <t>Financement privé (à préciser : emprunt...)</t>
  </si>
  <si>
    <t>Autofinancement</t>
  </si>
  <si>
    <t>Apports en nature</t>
  </si>
  <si>
    <t>Total des ressources</t>
  </si>
  <si>
    <t>Précisions 
(co-financeur, date et référence d'obtention de l'aide, rattachement aux programmes européens)</t>
  </si>
  <si>
    <t>Fait à _______________, le ______________</t>
  </si>
  <si>
    <t>Cachet et signature du porteur de projet (représentant légal)</t>
  </si>
  <si>
    <t>Fonction du signataire : _____________________________</t>
  </si>
  <si>
    <t>Recettes générées</t>
  </si>
  <si>
    <t>Autre (précisez)</t>
  </si>
  <si>
    <t>1.1 Coûts salariaux</t>
  </si>
  <si>
    <t>1.2 Prestations externes pour l'installation et le fonctionnement des dispositifs de démonstration</t>
  </si>
  <si>
    <t>1.3 Coûts indirects</t>
  </si>
  <si>
    <t xml:space="preserve">1.1 Coûts salariaux </t>
  </si>
  <si>
    <t>DEMANDE D'AIDE</t>
  </si>
  <si>
    <t>N° SIRET:</t>
  </si>
  <si>
    <t xml:space="preserve">Nom du responsable du projet: </t>
  </si>
  <si>
    <t>*La RS doit correspondre exactement à la déclaration INSEE ou à Infogreffe</t>
  </si>
  <si>
    <t>AAP 2022: Soutien au développement de l'agriculture biologique de Nouvelle-Aquitaine</t>
  </si>
  <si>
    <r>
      <t>Raison Sociale</t>
    </r>
    <r>
      <rPr>
        <sz val="18"/>
        <color rgb="FFFF0000"/>
        <rFont val="Calibri"/>
        <family val="2"/>
        <scheme val="minor"/>
      </rPr>
      <t>*</t>
    </r>
    <r>
      <rPr>
        <sz val="18"/>
        <color rgb="FF000000"/>
        <rFont val="Calibri"/>
        <family val="2"/>
        <scheme val="minor"/>
      </rPr>
      <t xml:space="preserve"> du demandeur : </t>
    </r>
  </si>
  <si>
    <t>Actions de démonstration et de diffusion de connaissance</t>
  </si>
  <si>
    <t xml:space="preserve">Activité liée
à l'opération
 (temps de travail EN HEURE sur l'opération) </t>
  </si>
  <si>
    <r>
      <t>Nom de l'action</t>
    </r>
    <r>
      <rPr>
        <sz val="10"/>
        <rFont val="Arial"/>
        <family val="2"/>
      </rPr>
      <t xml:space="preserve"> </t>
    </r>
  </si>
  <si>
    <t>Desc. Interv.</t>
  </si>
  <si>
    <t>Nom du salarié affecté à l'action
(saisir une ligne par personne)</t>
  </si>
  <si>
    <t>Nom interv.</t>
  </si>
  <si>
    <t>Qualif. Interv.</t>
  </si>
  <si>
    <t>Coût salarial période</t>
  </si>
  <si>
    <t>Tmp.travail période</t>
  </si>
  <si>
    <t>Activité totale 
(temps de travail EN HEURE sur l'année) le cas échéant, multiplié par le nombre d'années</t>
  </si>
  <si>
    <t>Tmp.travail op.</t>
  </si>
  <si>
    <t>Montant des coûts salariaux pour l'action</t>
  </si>
  <si>
    <t>fusionner les cellules au besoin</t>
  </si>
  <si>
    <t>Mtant prés.</t>
  </si>
  <si>
    <t>Poste</t>
  </si>
  <si>
    <t>ne pas modifier</t>
  </si>
  <si>
    <t>Unité</t>
  </si>
  <si>
    <t xml:space="preserve">1.2 Prestations externes pour l’installation, la réalisation ou le fonctionnement des dispositifs de démonstration ou d'information </t>
  </si>
  <si>
    <t>Sont également éligibles les coûts de communication, locations, frais d'impression et de diffusion</t>
  </si>
  <si>
    <t>Description dépense</t>
  </si>
  <si>
    <t>Dénom. Fourn.</t>
  </si>
  <si>
    <t>Id. justif.</t>
  </si>
  <si>
    <t>Qté</t>
  </si>
  <si>
    <t>Montant Prés. HT</t>
  </si>
  <si>
    <t>nom du fournisseur</t>
  </si>
  <si>
    <t>référence du devis</t>
  </si>
  <si>
    <t>Liste de choix</t>
  </si>
  <si>
    <t>n</t>
  </si>
  <si>
    <t>euro</t>
  </si>
  <si>
    <t>montant présenté Hors Taxes</t>
  </si>
  <si>
    <t>Montant prés. TVA</t>
  </si>
  <si>
    <t>Pour les marchés publics en-dessous du seuil de 25 000 € : fournir 1 ou 2 devis conformément aux modalités précisées ci-dessus.</t>
  </si>
  <si>
    <t>Pour les marchés publics égalant ou dépassant le seuil de 25 000 € : fournir les pièces du marché permettant de justifier le caractère raisonnable des coûts.</t>
  </si>
  <si>
    <t>Les devis doivent mentionner le taux de TVA et montants HT et TTC. Les devis doivent être précis, faire référence à un intitulé de matériel, travaux ou aménagements éligibles et provenir de fournisseurs différents</t>
  </si>
  <si>
    <t xml:space="preserve">Pour rappel : </t>
  </si>
  <si>
    <t>Frais impression et diffusions</t>
  </si>
  <si>
    <t>Prestations externes</t>
  </si>
  <si>
    <t>TOTAUX</t>
  </si>
  <si>
    <r>
      <t xml:space="preserve">HT / TTC
</t>
    </r>
    <r>
      <rPr>
        <sz val="8"/>
        <rFont val="Calibri"/>
        <family val="2"/>
      </rPr>
      <t>Liste déroulante</t>
    </r>
  </si>
  <si>
    <t>Année
2022</t>
  </si>
  <si>
    <r>
      <rPr>
        <b/>
        <sz val="10"/>
        <rFont val="Calibri"/>
        <family val="2"/>
      </rPr>
      <t xml:space="preserve">Le cas échéant </t>
    </r>
    <r>
      <rPr>
        <b/>
        <sz val="11"/>
        <rFont val="Calibri"/>
        <family val="2"/>
      </rPr>
      <t>Année
2023</t>
    </r>
  </si>
  <si>
    <t xml:space="preserve"> PDR Aquitaine -Fonds européen FEADER</t>
  </si>
  <si>
    <t>PDR Aquitaine - Financement Région</t>
  </si>
  <si>
    <t>Pour info : Part de l'activité du salarié
liée à l'opération</t>
  </si>
  <si>
    <t>Tableau récapitulatif des recettes prévisionnelles de l'opération</t>
  </si>
  <si>
    <t>référence à l'action concernée + objet de la prestation</t>
  </si>
  <si>
    <t>Montant présenté de la TVA si elle est éligible</t>
  </si>
  <si>
    <r>
      <t xml:space="preserve">devis non retenus par le bénéficiaire (coût raisonnable)
</t>
    </r>
    <r>
      <rPr>
        <sz val="10"/>
        <rFont val="Arial"/>
        <family val="2"/>
      </rPr>
      <t>1</t>
    </r>
    <r>
      <rPr>
        <sz val="9"/>
        <rFont val="Arial"/>
        <family val="2"/>
      </rPr>
      <t xml:space="preserve"> devis comparatif pour les dépenses entre 2 000 et 70 000 €
  2 devis conparatifs pour les dépenses au-dessus de 70 000 €</t>
    </r>
    <r>
      <rPr>
        <b/>
        <sz val="10"/>
        <rFont val="Arial"/>
        <family val="2"/>
      </rPr>
      <t xml:space="preserve">
</t>
    </r>
  </si>
  <si>
    <r>
      <rPr>
        <b/>
        <u/>
        <sz val="11"/>
        <color rgb="FFFF0000"/>
        <rFont val="Calibri"/>
        <family val="2"/>
        <scheme val="minor"/>
      </rPr>
      <t>IMPORTANT</t>
    </r>
    <r>
      <rPr>
        <sz val="11"/>
        <color rgb="FFFF0000"/>
        <rFont val="Calibri"/>
        <family val="2"/>
        <scheme val="minor"/>
      </rPr>
      <t xml:space="preserve">
La trame du formulaire de demande d’aide  ne doit en aucun cas être modifiée par le bénéficiaire. Toute modification d'entête ou suppression de  colonnes pourra entraîner l’irrecevabilité de la demande.</t>
    </r>
  </si>
  <si>
    <t xml:space="preserve">Pour rappel : taux d'aide </t>
  </si>
  <si>
    <t>max. :16%</t>
  </si>
  <si>
    <t>Gestion administrative et financière</t>
  </si>
  <si>
    <t>expertise</t>
  </si>
  <si>
    <t>mise en œuvre</t>
  </si>
  <si>
    <t>pilotage</t>
  </si>
  <si>
    <t>Qualification du salarié
(Pilotage, mise en œuvre, gestion administrative et financière, expertise)</t>
  </si>
  <si>
    <t>PDR FEADER Aquitaine (TO 1.2.1)</t>
  </si>
  <si>
    <t>Somme des montants des dépenses sur factures éligibles aux coûts indirects</t>
  </si>
  <si>
    <t>Montant présenté Hors Taxes</t>
  </si>
  <si>
    <t>objet du devis</t>
  </si>
  <si>
    <t>Montant H.T.</t>
  </si>
  <si>
    <t>Pour rappel : Pour être éligible, le prestataire ne doit facturer pour l'action que les frais salariaux chargés. Sans cette mention, le devis sera inéligible aux coûts indirects car réputée comporter des coûts environnés ( déplacement, frais de structure, ...)</t>
  </si>
  <si>
    <t>Pour les structures souhaitant bénéficier de l'octroi du forfait de 15% de coûts indirects sur des factures de prestation externe, compléter le tableau suivant</t>
  </si>
  <si>
    <t>Coûts indirect éligibles</t>
  </si>
  <si>
    <t>Somme des montants éligibles aux coûts indirects</t>
  </si>
  <si>
    <t>prestations externes éligibles</t>
  </si>
  <si>
    <t>coûts salariaux chargés</t>
  </si>
  <si>
    <t>montant éligible</t>
  </si>
  <si>
    <t>Montant éligible aux coûts indirects</t>
  </si>
  <si>
    <t>consigne</t>
  </si>
  <si>
    <t>reporter la somme des dépenses sur facture éligibles aux coûts indirects (F25)</t>
  </si>
  <si>
    <t>reporter la somme des coûts salariaux (1.1 dépenses salariales )</t>
  </si>
  <si>
    <t>V1.0 du 17/09/2021</t>
  </si>
  <si>
    <t>PDR FEADER Poitou-Charentes (TO 1.2.1)</t>
  </si>
  <si>
    <t>PDR FEADER Limousin (TO 1.2.1)</t>
  </si>
  <si>
    <t>max. :8%</t>
  </si>
  <si>
    <t>PDR FEADER Tous PDR (TO 1.2.1)</t>
  </si>
  <si>
    <r>
      <t xml:space="preserve">salaire annuel brut chargé (le cas échéant, à multiplier par le nombre d'année)
</t>
    </r>
    <r>
      <rPr>
        <sz val="9"/>
        <color rgb="FFFF0000"/>
        <rFont val="Arial"/>
        <family val="2"/>
      </rPr>
      <t>Plafond 65 000€/ETP</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</si>
</sst>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_-* #,##0.00\ [$€-1]_-;\-* #,##0.00\ [$€-1]_-;_-* &quot;-&quot;??\ [$€-1]_-;_-@_-"/>
    <numFmt numFmtId="165" formatCode="_-* #,##0.00&quot; €&quot;_-;\-* #,##0.00&quot; €&quot;_-;_-* &quot;-&quot;??&quot; €&quot;_-;_-@_-"/>
  </numFmts>
  <fonts count="42" x14ac:knownFonts="1">
    <font>
      <sz val="11"/>
      <color theme="1"/>
      <name val="Calibri"/>
      <family val="2"/>
      <scheme val="minor"/>
    </font>
    <font>
      <sz val="11"/>
      <color theme="1"/>
      <name val="Calibri"/>
      <family val="2"/>
      <scheme val="minor"/>
    </font>
    <font>
      <sz val="10"/>
      <name val="Arial"/>
      <family val="2"/>
    </font>
    <font>
      <sz val="14"/>
      <name val="Wingdings"/>
      <charset val="2"/>
    </font>
    <font>
      <u/>
      <sz val="10"/>
      <name val="Arial"/>
      <family val="2"/>
    </font>
    <font>
      <b/>
      <u/>
      <sz val="10"/>
      <color indexed="44"/>
      <name val="Arial"/>
      <family val="2"/>
    </font>
    <font>
      <b/>
      <u/>
      <sz val="10"/>
      <name val="Arial"/>
      <family val="2"/>
    </font>
    <font>
      <b/>
      <sz val="10"/>
      <name val="Arial"/>
      <family val="2"/>
    </font>
    <font>
      <sz val="9"/>
      <name val="Arial"/>
      <family val="2"/>
    </font>
    <font>
      <sz val="11"/>
      <color indexed="8"/>
      <name val="Calibri"/>
      <family val="2"/>
    </font>
    <font>
      <b/>
      <sz val="14"/>
      <name val="Calibri"/>
      <family val="2"/>
    </font>
    <font>
      <b/>
      <sz val="10"/>
      <name val="Calibri"/>
      <family val="2"/>
    </font>
    <font>
      <sz val="10"/>
      <color indexed="8"/>
      <name val="Calibri"/>
      <family val="2"/>
    </font>
    <font>
      <b/>
      <sz val="11"/>
      <color indexed="8"/>
      <name val="Wingdings"/>
      <charset val="2"/>
    </font>
    <font>
      <b/>
      <sz val="10"/>
      <color indexed="8"/>
      <name val="Calibri"/>
      <family val="2"/>
    </font>
    <font>
      <sz val="16"/>
      <color indexed="8"/>
      <name val="Wingdings"/>
      <charset val="2"/>
    </font>
    <font>
      <b/>
      <sz val="11"/>
      <color indexed="44"/>
      <name val="Calibri"/>
      <family val="2"/>
    </font>
    <font>
      <b/>
      <sz val="11"/>
      <name val="Calibri"/>
      <family val="2"/>
    </font>
    <font>
      <sz val="11"/>
      <name val="Calibri"/>
      <family val="2"/>
    </font>
    <font>
      <sz val="10"/>
      <name val="Calibri"/>
      <family val="2"/>
    </font>
    <font>
      <b/>
      <sz val="12"/>
      <name val="Calibri"/>
      <family val="2"/>
    </font>
    <font>
      <b/>
      <sz val="11"/>
      <color rgb="FFFF0000"/>
      <name val="Calibri"/>
      <family val="2"/>
      <scheme val="minor"/>
    </font>
    <font>
      <b/>
      <sz val="11"/>
      <color rgb="FF002060"/>
      <name val="Calibri"/>
      <family val="2"/>
      <scheme val="minor"/>
    </font>
    <font>
      <sz val="11"/>
      <color rgb="FFFF0000"/>
      <name val="Calibri"/>
      <family val="2"/>
      <scheme val="minor"/>
    </font>
    <font>
      <b/>
      <sz val="13"/>
      <name val="Calibri"/>
      <family val="2"/>
    </font>
    <font>
      <sz val="13"/>
      <color indexed="8"/>
      <name val="Calibri"/>
      <family val="2"/>
    </font>
    <font>
      <sz val="13"/>
      <name val="Calibri"/>
      <family val="2"/>
    </font>
    <font>
      <sz val="26"/>
      <color rgb="FFFF0000"/>
      <name val="Calibri"/>
      <family val="2"/>
      <scheme val="minor"/>
    </font>
    <font>
      <sz val="18"/>
      <color rgb="FF000000"/>
      <name val="Calibri"/>
      <family val="2"/>
      <scheme val="minor"/>
    </font>
    <font>
      <sz val="18"/>
      <color rgb="FFFF0000"/>
      <name val="Calibri"/>
      <family val="2"/>
      <scheme val="minor"/>
    </font>
    <font>
      <i/>
      <sz val="12"/>
      <color rgb="FFFF0000"/>
      <name val="Calibri"/>
      <family val="2"/>
      <scheme val="minor"/>
    </font>
    <font>
      <b/>
      <sz val="14"/>
      <color rgb="FF0070C0"/>
      <name val="Verdana"/>
      <family val="2"/>
    </font>
    <font>
      <b/>
      <sz val="16"/>
      <color rgb="FF0070C0"/>
      <name val="Verdana"/>
      <family val="2"/>
    </font>
    <font>
      <b/>
      <sz val="12"/>
      <color rgb="FF0070C0"/>
      <name val="Verdana"/>
      <family val="2"/>
    </font>
    <font>
      <sz val="10"/>
      <color theme="1"/>
      <name val="Calibri"/>
      <family val="2"/>
    </font>
    <font>
      <sz val="10"/>
      <color theme="1"/>
      <name val="Calibri"/>
      <family val="2"/>
      <scheme val="minor"/>
    </font>
    <font>
      <sz val="8"/>
      <name val="Calibri"/>
      <family val="2"/>
    </font>
    <font>
      <b/>
      <u/>
      <sz val="11"/>
      <color rgb="FFFF0000"/>
      <name val="Calibri"/>
      <family val="2"/>
      <scheme val="minor"/>
    </font>
    <font>
      <b/>
      <sz val="11"/>
      <color theme="1"/>
      <name val="Calibri"/>
      <family val="2"/>
      <scheme val="minor"/>
    </font>
    <font>
      <b/>
      <sz val="12"/>
      <name val="Arial"/>
      <family val="2"/>
    </font>
    <font>
      <i/>
      <sz val="10"/>
      <name val="Arial"/>
      <family val="2"/>
    </font>
    <font>
      <sz val="9"/>
      <color rgb="FFFF0000"/>
      <name val="Arial"/>
      <family val="2"/>
    </font>
  </fonts>
  <fills count="13">
    <fill>
      <patternFill patternType="none"/>
    </fill>
    <fill>
      <patternFill patternType="gray125"/>
    </fill>
    <fill>
      <patternFill patternType="solid">
        <fgColor theme="0" tint="-4.9989318521683403E-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indexed="42"/>
        <bgColor indexed="64"/>
      </patternFill>
    </fill>
    <fill>
      <patternFill patternType="solid">
        <fgColor indexed="2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0" tint="-0.14996795556505021"/>
        <bgColor indexed="64"/>
      </patternFill>
    </fill>
    <fill>
      <patternFill patternType="solid">
        <fgColor theme="4" tint="0.79998168889431442"/>
        <bgColor indexed="64"/>
      </patternFill>
    </fill>
    <fill>
      <patternFill patternType="solid">
        <fgColor rgb="FFFFFF0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64"/>
      </left>
      <right/>
      <top style="thin">
        <color indexed="64"/>
      </top>
      <bottom style="thin">
        <color indexed="64"/>
      </bottom>
      <diagonal/>
    </border>
    <border>
      <left/>
      <right/>
      <top style="thin">
        <color indexed="9"/>
      </top>
      <bottom style="thin">
        <color indexed="9"/>
      </bottom>
      <diagonal/>
    </border>
    <border>
      <left style="thin">
        <color indexed="9"/>
      </left>
      <right/>
      <top style="thin">
        <color indexed="9"/>
      </top>
      <bottom style="thin">
        <color indexed="64"/>
      </bottom>
      <diagonal/>
    </border>
    <border>
      <left/>
      <right/>
      <top style="thin">
        <color indexed="9"/>
      </top>
      <bottom style="thin">
        <color indexed="64"/>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dotted">
        <color indexed="64"/>
      </left>
      <right style="dotted">
        <color indexed="64"/>
      </right>
      <top/>
      <bottom/>
      <diagonal/>
    </border>
    <border>
      <left style="thin">
        <color indexed="64"/>
      </left>
      <right style="dotted">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165" fontId="2" fillId="0" borderId="0" applyFont="0" applyFill="0" applyBorder="0" applyAlignment="0" applyProtection="0"/>
    <xf numFmtId="43" fontId="1" fillId="0" borderId="0" applyFont="0" applyFill="0" applyBorder="0" applyAlignment="0" applyProtection="0"/>
  </cellStyleXfs>
  <cellXfs count="154">
    <xf numFmtId="0" fontId="0" fillId="0" borderId="0" xfId="0"/>
    <xf numFmtId="0" fontId="3" fillId="0" borderId="1" xfId="3" applyFont="1" applyBorder="1" applyAlignment="1" applyProtection="1">
      <alignment vertical="center"/>
    </xf>
    <xf numFmtId="0" fontId="6" fillId="0" borderId="1" xfId="3" applyFont="1" applyBorder="1" applyAlignment="1" applyProtection="1">
      <alignment vertical="center"/>
    </xf>
    <xf numFmtId="0" fontId="6" fillId="0" borderId="0" xfId="3" applyFont="1" applyBorder="1" applyAlignment="1" applyProtection="1">
      <alignment vertical="center"/>
    </xf>
    <xf numFmtId="0" fontId="6" fillId="0" borderId="0" xfId="3" applyFont="1" applyAlignment="1" applyProtection="1">
      <alignment horizontal="left" vertical="center"/>
    </xf>
    <xf numFmtId="0" fontId="8" fillId="2" borderId="3" xfId="3" quotePrefix="1" applyFont="1" applyFill="1" applyBorder="1" applyAlignment="1" applyProtection="1">
      <alignment horizontal="center" vertical="center" wrapText="1"/>
    </xf>
    <xf numFmtId="0" fontId="8" fillId="2" borderId="4" xfId="3" applyFont="1" applyFill="1" applyBorder="1" applyAlignment="1" applyProtection="1">
      <alignment horizontal="center" vertical="center" wrapText="1"/>
    </xf>
    <xf numFmtId="0" fontId="8" fillId="2" borderId="5" xfId="3" applyFont="1" applyFill="1" applyBorder="1" applyAlignment="1" applyProtection="1">
      <alignment horizontal="center" vertical="center" wrapText="1"/>
    </xf>
    <xf numFmtId="0" fontId="2" fillId="0" borderId="6" xfId="3" applyFont="1" applyFill="1" applyBorder="1" applyAlignment="1" applyProtection="1">
      <alignment horizontal="left" vertical="center" wrapText="1" indent="1"/>
      <protection locked="0"/>
    </xf>
    <xf numFmtId="164" fontId="2" fillId="0" borderId="6" xfId="3" applyNumberFormat="1" applyFont="1" applyFill="1" applyBorder="1" applyAlignment="1" applyProtection="1">
      <alignment vertical="center"/>
      <protection locked="0"/>
    </xf>
    <xf numFmtId="43" fontId="2" fillId="0" borderId="7" xfId="2" applyNumberFormat="1" applyFont="1" applyFill="1" applyBorder="1" applyAlignment="1" applyProtection="1">
      <alignment horizontal="center" vertical="center" wrapText="1"/>
      <protection locked="0"/>
    </xf>
    <xf numFmtId="0" fontId="2" fillId="0" borderId="9" xfId="3" applyFont="1" applyFill="1" applyBorder="1" applyAlignment="1" applyProtection="1">
      <alignment horizontal="left" vertical="center" wrapText="1" indent="1"/>
      <protection locked="0"/>
    </xf>
    <xf numFmtId="164" fontId="2" fillId="0" borderId="9" xfId="3" applyNumberFormat="1" applyFont="1" applyFill="1" applyBorder="1" applyAlignment="1" applyProtection="1">
      <alignment vertical="center"/>
      <protection locked="0"/>
    </xf>
    <xf numFmtId="43" fontId="2" fillId="0" borderId="10" xfId="2" applyNumberFormat="1" applyFont="1" applyFill="1" applyBorder="1" applyAlignment="1" applyProtection="1">
      <alignment horizontal="center" vertical="center" wrapText="1"/>
      <protection locked="0"/>
    </xf>
    <xf numFmtId="0" fontId="2" fillId="0" borderId="11" xfId="3" applyFont="1" applyFill="1" applyBorder="1" applyAlignment="1" applyProtection="1">
      <alignment horizontal="left" vertical="center" wrapText="1" indent="1"/>
      <protection locked="0"/>
    </xf>
    <xf numFmtId="164" fontId="2" fillId="0" borderId="11" xfId="3" applyNumberFormat="1" applyFont="1" applyFill="1" applyBorder="1" applyAlignment="1" applyProtection="1">
      <alignment vertical="center"/>
      <protection locked="0"/>
    </xf>
    <xf numFmtId="43" fontId="2" fillId="0" borderId="12" xfId="2" applyNumberFormat="1" applyFont="1" applyFill="1" applyBorder="1" applyAlignment="1" applyProtection="1">
      <alignment horizontal="center" vertical="center" wrapText="1"/>
      <protection locked="0"/>
    </xf>
    <xf numFmtId="0" fontId="7" fillId="0" borderId="13" xfId="3" applyFont="1" applyBorder="1" applyAlignment="1" applyProtection="1">
      <alignment horizontal="left" vertical="center"/>
    </xf>
    <xf numFmtId="0" fontId="0" fillId="3" borderId="17" xfId="0" applyFill="1" applyBorder="1"/>
    <xf numFmtId="0" fontId="0" fillId="3" borderId="18" xfId="0" applyFill="1" applyBorder="1"/>
    <xf numFmtId="0" fontId="0" fillId="0" borderId="20" xfId="0" applyFont="1" applyBorder="1"/>
    <xf numFmtId="0" fontId="0" fillId="0" borderId="21" xfId="0" applyFont="1" applyBorder="1"/>
    <xf numFmtId="0" fontId="11" fillId="0" borderId="21" xfId="0" applyFont="1" applyBorder="1" applyAlignment="1" applyProtection="1">
      <alignment horizontal="left"/>
    </xf>
    <xf numFmtId="0" fontId="12" fillId="0" borderId="21" xfId="0" applyFont="1" applyBorder="1"/>
    <xf numFmtId="0" fontId="13" fillId="0" borderId="21" xfId="0" applyFont="1" applyBorder="1" applyAlignment="1">
      <alignment horizontal="right"/>
    </xf>
    <xf numFmtId="0" fontId="15" fillId="0" borderId="21" xfId="0" applyFont="1" applyBorder="1"/>
    <xf numFmtId="0" fontId="0" fillId="0" borderId="19" xfId="0" applyFont="1" applyBorder="1"/>
    <xf numFmtId="0" fontId="17" fillId="5" borderId="16" xfId="0" applyFont="1" applyFill="1" applyBorder="1" applyAlignment="1" applyProtection="1">
      <alignment horizontal="center" vertical="center" wrapText="1"/>
    </xf>
    <xf numFmtId="0" fontId="18" fillId="5" borderId="16" xfId="0" quotePrefix="1"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0" fillId="0" borderId="23" xfId="0" applyFont="1" applyBorder="1"/>
    <xf numFmtId="0" fontId="0" fillId="6" borderId="16" xfId="0" applyFont="1" applyFill="1" applyBorder="1"/>
    <xf numFmtId="0" fontId="20" fillId="2" borderId="22" xfId="0" applyFont="1" applyFill="1" applyBorder="1" applyAlignment="1">
      <alignment vertical="center" wrapText="1"/>
    </xf>
    <xf numFmtId="0" fontId="17" fillId="7" borderId="1" xfId="0" applyFont="1" applyFill="1" applyBorder="1" applyAlignment="1" applyProtection="1">
      <alignment vertical="center" wrapText="1"/>
    </xf>
    <xf numFmtId="0" fontId="21" fillId="0" borderId="0" xfId="0" applyFont="1"/>
    <xf numFmtId="0" fontId="22" fillId="0" borderId="0" xfId="0" applyFont="1"/>
    <xf numFmtId="0" fontId="24" fillId="8" borderId="2" xfId="0" applyFont="1" applyFill="1" applyBorder="1" applyAlignment="1">
      <alignment horizontal="center" vertical="center" wrapText="1"/>
    </xf>
    <xf numFmtId="0" fontId="26" fillId="0" borderId="3"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13" fillId="0" borderId="21" xfId="0" applyFont="1" applyBorder="1" applyAlignment="1" applyProtection="1">
      <alignment horizontal="right"/>
      <protection locked="0"/>
    </xf>
    <xf numFmtId="0" fontId="14" fillId="0" borderId="21" xfId="0" applyFont="1" applyBorder="1" applyProtection="1">
      <protection locked="0"/>
    </xf>
    <xf numFmtId="49" fontId="24" fillId="0" borderId="3" xfId="0" applyNumberFormat="1" applyFont="1" applyFill="1" applyBorder="1" applyAlignment="1" applyProtection="1">
      <alignment horizontal="left" vertical="center" wrapText="1" indent="1"/>
      <protection locked="0"/>
    </xf>
    <xf numFmtId="49" fontId="26" fillId="0" borderId="2" xfId="2" applyNumberFormat="1" applyFont="1" applyFill="1" applyBorder="1" applyAlignment="1" applyProtection="1">
      <alignment horizontal="right" vertical="center" wrapText="1" indent="1"/>
      <protection locked="0"/>
    </xf>
    <xf numFmtId="49" fontId="26" fillId="0" borderId="3" xfId="0" applyNumberFormat="1" applyFont="1" applyFill="1" applyBorder="1" applyAlignment="1" applyProtection="1">
      <alignment horizontal="left" vertical="center" wrapText="1" indent="2"/>
      <protection locked="0"/>
    </xf>
    <xf numFmtId="0" fontId="0" fillId="0" borderId="0" xfId="0" applyProtection="1">
      <protection locked="0"/>
    </xf>
    <xf numFmtId="0" fontId="25" fillId="0" borderId="21" xfId="0" applyFont="1" applyBorder="1" applyProtection="1">
      <protection locked="0"/>
    </xf>
    <xf numFmtId="0" fontId="17" fillId="5" borderId="16" xfId="0" applyFont="1" applyFill="1" applyBorder="1" applyAlignment="1" applyProtection="1">
      <alignment horizontal="center" vertical="center" wrapText="1"/>
      <protection locked="0"/>
    </xf>
    <xf numFmtId="44" fontId="26" fillId="0" borderId="2" xfId="2" applyNumberFormat="1" applyFont="1" applyFill="1" applyBorder="1" applyAlignment="1" applyProtection="1">
      <alignment horizontal="right" vertical="center" wrapText="1" indent="1"/>
      <protection locked="0"/>
    </xf>
    <xf numFmtId="10" fontId="26" fillId="0" borderId="2" xfId="2" applyNumberFormat="1" applyFont="1" applyFill="1" applyBorder="1" applyAlignment="1" applyProtection="1">
      <alignment horizontal="right" vertical="center" wrapText="1" indent="1"/>
      <protection locked="0"/>
    </xf>
    <xf numFmtId="10" fontId="24" fillId="0" borderId="3" xfId="2" applyNumberFormat="1" applyFont="1" applyFill="1" applyBorder="1" applyAlignment="1" applyProtection="1">
      <alignment horizontal="center" vertical="center" wrapText="1"/>
      <protection locked="0"/>
    </xf>
    <xf numFmtId="44" fontId="24" fillId="0" borderId="3" xfId="4" applyNumberFormat="1" applyFont="1" applyFill="1" applyBorder="1" applyAlignment="1" applyProtection="1">
      <alignment horizontal="center" vertical="center" wrapText="1"/>
      <protection locked="0"/>
    </xf>
    <xf numFmtId="44" fontId="19" fillId="0" borderId="16" xfId="0" applyNumberFormat="1" applyFont="1" applyFill="1" applyBorder="1" applyAlignment="1" applyProtection="1">
      <alignment horizontal="left" vertical="center" wrapText="1"/>
      <protection locked="0"/>
    </xf>
    <xf numFmtId="44" fontId="11" fillId="0" borderId="16" xfId="0" applyNumberFormat="1" applyFont="1" applyFill="1" applyBorder="1" applyAlignment="1" applyProtection="1">
      <alignment vertical="center" wrapText="1"/>
      <protection locked="0"/>
    </xf>
    <xf numFmtId="0" fontId="24" fillId="8" borderId="16" xfId="0" applyFont="1" applyFill="1" applyBorder="1" applyAlignment="1">
      <alignment horizontal="left" vertical="center" wrapText="1"/>
    </xf>
    <xf numFmtId="0" fontId="26" fillId="8" borderId="16" xfId="0" applyFont="1" applyFill="1" applyBorder="1" applyAlignment="1">
      <alignment horizontal="left" vertical="center" wrapText="1"/>
    </xf>
    <xf numFmtId="0" fontId="24" fillId="8" borderId="16" xfId="0" applyFont="1" applyFill="1" applyBorder="1" applyAlignment="1">
      <alignment horizontal="center" vertical="center" wrapText="1"/>
    </xf>
    <xf numFmtId="49" fontId="24" fillId="0" borderId="2" xfId="0" applyNumberFormat="1" applyFont="1" applyFill="1" applyBorder="1" applyAlignment="1" applyProtection="1">
      <alignment horizontal="left" vertical="center" wrapText="1" indent="1"/>
      <protection locked="0"/>
    </xf>
    <xf numFmtId="44" fontId="24" fillId="0" borderId="2" xfId="4" applyNumberFormat="1" applyFont="1" applyFill="1" applyBorder="1" applyAlignment="1" applyProtection="1">
      <alignment horizontal="center" vertical="center" wrapText="1"/>
      <protection locked="0"/>
    </xf>
    <xf numFmtId="10" fontId="24" fillId="0" borderId="27" xfId="2" applyNumberFormat="1" applyFont="1" applyFill="1" applyBorder="1" applyAlignment="1" applyProtection="1">
      <alignment horizontal="center" vertical="center" wrapText="1"/>
      <protection locked="0"/>
    </xf>
    <xf numFmtId="10" fontId="24" fillId="0" borderId="16" xfId="2" applyNumberFormat="1" applyFont="1" applyFill="1" applyBorder="1" applyAlignment="1" applyProtection="1">
      <alignment horizontal="center" vertical="center" wrapText="1"/>
      <protection locked="0"/>
    </xf>
    <xf numFmtId="49" fontId="24" fillId="0" borderId="16" xfId="0" applyNumberFormat="1" applyFont="1" applyFill="1" applyBorder="1" applyAlignment="1" applyProtection="1">
      <alignment horizontal="left" vertical="center" wrapText="1" indent="1"/>
      <protection locked="0"/>
    </xf>
    <xf numFmtId="44" fontId="24" fillId="0" borderId="16" xfId="4" applyNumberFormat="1" applyFont="1" applyFill="1" applyBorder="1" applyAlignment="1" applyProtection="1">
      <alignment horizontal="center" vertical="center" wrapText="1"/>
      <protection locked="0"/>
    </xf>
    <xf numFmtId="0" fontId="24" fillId="9" borderId="16" xfId="0" applyFont="1" applyFill="1" applyBorder="1" applyAlignment="1" applyProtection="1">
      <alignment horizontal="left" vertical="center" wrapText="1"/>
      <protection locked="0"/>
    </xf>
    <xf numFmtId="44" fontId="26" fillId="9" borderId="16" xfId="0" applyNumberFormat="1" applyFont="1" applyFill="1" applyBorder="1" applyAlignment="1" applyProtection="1">
      <alignment horizontal="left" vertical="center" wrapText="1" indent="3"/>
      <protection locked="0"/>
    </xf>
    <xf numFmtId="0" fontId="3" fillId="0" borderId="1" xfId="3" applyFont="1" applyBorder="1" applyAlignment="1" applyProtection="1">
      <alignment horizontal="center" vertical="center"/>
    </xf>
    <xf numFmtId="0" fontId="0" fillId="0" borderId="0" xfId="0" applyFill="1" applyBorder="1" applyProtection="1"/>
    <xf numFmtId="0" fontId="28" fillId="0" borderId="0" xfId="0" applyFont="1" applyAlignment="1" applyProtection="1">
      <alignment horizontal="right"/>
    </xf>
    <xf numFmtId="0" fontId="0" fillId="0" borderId="0" xfId="0" applyFill="1" applyBorder="1" applyProtection="1">
      <protection locked="0"/>
    </xf>
    <xf numFmtId="0" fontId="0" fillId="0" borderId="0" xfId="0" applyProtection="1"/>
    <xf numFmtId="0" fontId="0" fillId="0" borderId="0" xfId="0" applyAlignment="1" applyProtection="1">
      <alignment horizontal="left" vertical="center"/>
    </xf>
    <xf numFmtId="0" fontId="30" fillId="0" borderId="0" xfId="0" applyFont="1" applyAlignment="1" applyProtection="1">
      <alignment horizontal="center" vertical="center" readingOrder="1"/>
    </xf>
    <xf numFmtId="0" fontId="27" fillId="0" borderId="0" xfId="0" applyFont="1" applyFill="1" applyBorder="1" applyAlignment="1" applyProtection="1"/>
    <xf numFmtId="0" fontId="8" fillId="2" borderId="3" xfId="3" applyFont="1" applyFill="1" applyBorder="1" applyAlignment="1" applyProtection="1">
      <alignment horizontal="center" vertical="center" wrapText="1"/>
    </xf>
    <xf numFmtId="43" fontId="0" fillId="0" borderId="0" xfId="5" applyFont="1" applyFill="1" applyBorder="1" applyProtection="1"/>
    <xf numFmtId="43" fontId="0" fillId="0" borderId="0" xfId="5" applyFont="1"/>
    <xf numFmtId="43" fontId="8" fillId="2" borderId="4" xfId="5" applyFont="1" applyFill="1" applyBorder="1" applyAlignment="1" applyProtection="1">
      <alignment horizontal="center" vertical="center" wrapText="1"/>
    </xf>
    <xf numFmtId="0" fontId="8" fillId="2" borderId="28" xfId="3" applyFont="1" applyFill="1" applyBorder="1" applyAlignment="1" applyProtection="1">
      <alignment horizontal="center" vertical="center" wrapText="1"/>
    </xf>
    <xf numFmtId="0" fontId="8" fillId="2" borderId="29" xfId="3" applyFont="1" applyFill="1" applyBorder="1" applyAlignment="1" applyProtection="1">
      <alignment horizontal="center" vertical="center" wrapText="1"/>
    </xf>
    <xf numFmtId="0" fontId="7" fillId="2" borderId="16" xfId="3" applyFont="1" applyFill="1" applyBorder="1" applyAlignment="1" applyProtection="1">
      <alignment horizontal="center" vertical="center" wrapText="1"/>
    </xf>
    <xf numFmtId="43" fontId="7" fillId="2" borderId="16" xfId="5" applyFont="1" applyFill="1" applyBorder="1" applyAlignment="1" applyProtection="1">
      <alignment horizontal="center" vertical="center" wrapText="1"/>
    </xf>
    <xf numFmtId="0" fontId="31" fillId="0" borderId="0" xfId="0" applyFont="1" applyAlignment="1">
      <alignment vertical="center"/>
    </xf>
    <xf numFmtId="0" fontId="33" fillId="0" borderId="0" xfId="0" applyFont="1" applyAlignment="1">
      <alignment vertical="center"/>
    </xf>
    <xf numFmtId="10" fontId="2" fillId="11" borderId="8" xfId="2" applyNumberFormat="1" applyFont="1" applyFill="1" applyBorder="1" applyAlignment="1" applyProtection="1">
      <alignment horizontal="center" vertical="center" wrapText="1"/>
      <protection hidden="1"/>
    </xf>
    <xf numFmtId="43" fontId="7" fillId="11" borderId="6" xfId="5" applyFont="1" applyFill="1" applyBorder="1" applyAlignment="1" applyProtection="1">
      <alignment horizontal="right" vertical="center" indent="1"/>
      <protection hidden="1"/>
    </xf>
    <xf numFmtId="9" fontId="2" fillId="11" borderId="8" xfId="2" applyFont="1" applyFill="1" applyBorder="1" applyAlignment="1" applyProtection="1">
      <alignment horizontal="center" vertical="center" wrapText="1"/>
      <protection hidden="1"/>
    </xf>
    <xf numFmtId="164" fontId="7" fillId="11" borderId="13" xfId="3" applyNumberFormat="1" applyFont="1" applyFill="1" applyBorder="1" applyAlignment="1" applyProtection="1">
      <alignment vertical="center"/>
      <protection hidden="1"/>
    </xf>
    <xf numFmtId="10" fontId="7" fillId="11" borderId="15" xfId="2" applyNumberFormat="1" applyFont="1" applyFill="1" applyBorder="1" applyAlignment="1" applyProtection="1">
      <alignment horizontal="center" vertical="center" wrapText="1"/>
      <protection hidden="1"/>
    </xf>
    <xf numFmtId="44" fontId="7" fillId="11" borderId="13" xfId="4" applyNumberFormat="1" applyFont="1" applyFill="1" applyBorder="1" applyAlignment="1" applyProtection="1">
      <alignment vertical="center"/>
      <protection hidden="1"/>
    </xf>
    <xf numFmtId="43" fontId="7" fillId="11" borderId="13" xfId="5" applyFont="1" applyFill="1" applyBorder="1" applyAlignment="1" applyProtection="1">
      <alignment vertical="center"/>
      <protection hidden="1"/>
    </xf>
    <xf numFmtId="9" fontId="7" fillId="11" borderId="14" xfId="2" applyFont="1" applyFill="1" applyBorder="1" applyAlignment="1" applyProtection="1">
      <alignment horizontal="center" vertical="center" wrapText="1"/>
      <protection hidden="1"/>
    </xf>
    <xf numFmtId="0" fontId="0" fillId="0" borderId="32" xfId="0" applyBorder="1"/>
    <xf numFmtId="0" fontId="0" fillId="0" borderId="33" xfId="0" applyBorder="1"/>
    <xf numFmtId="0" fontId="0" fillId="0" borderId="34" xfId="0" applyBorder="1"/>
    <xf numFmtId="0" fontId="0" fillId="12" borderId="0" xfId="0" applyFill="1"/>
    <xf numFmtId="0" fontId="0" fillId="11" borderId="17" xfId="0" applyFill="1" applyBorder="1"/>
    <xf numFmtId="44" fontId="19" fillId="11" borderId="16" xfId="0" applyNumberFormat="1" applyFont="1" applyFill="1" applyBorder="1" applyAlignment="1" applyProtection="1">
      <alignment horizontal="left" vertical="center" wrapText="1"/>
      <protection hidden="1"/>
    </xf>
    <xf numFmtId="44" fontId="9" fillId="11" borderId="16" xfId="0" applyNumberFormat="1" applyFont="1" applyFill="1" applyBorder="1" applyProtection="1">
      <protection hidden="1"/>
    </xf>
    <xf numFmtId="44" fontId="0" fillId="11" borderId="16" xfId="0" applyNumberFormat="1" applyFont="1" applyFill="1" applyBorder="1" applyProtection="1">
      <protection hidden="1"/>
    </xf>
    <xf numFmtId="9" fontId="24" fillId="11" borderId="16" xfId="2" applyFont="1" applyFill="1" applyBorder="1" applyAlignment="1">
      <alignment horizontal="center" vertical="center" wrapText="1"/>
    </xf>
    <xf numFmtId="10" fontId="24" fillId="11" borderId="3" xfId="2" applyNumberFormat="1" applyFont="1" applyFill="1" applyBorder="1" applyAlignment="1" applyProtection="1">
      <alignment horizontal="center" vertical="center" wrapText="1"/>
    </xf>
    <xf numFmtId="10" fontId="24" fillId="11" borderId="2" xfId="2" applyNumberFormat="1" applyFont="1" applyFill="1" applyBorder="1" applyAlignment="1" applyProtection="1">
      <alignment horizontal="center" vertical="center" wrapText="1"/>
    </xf>
    <xf numFmtId="44" fontId="26" fillId="11" borderId="16" xfId="0" applyNumberFormat="1" applyFont="1" applyFill="1" applyBorder="1" applyAlignment="1" applyProtection="1">
      <alignment horizontal="center" vertical="center" wrapText="1"/>
      <protection locked="0"/>
    </xf>
    <xf numFmtId="10" fontId="26" fillId="11" borderId="16" xfId="0" applyNumberFormat="1" applyFont="1" applyFill="1" applyBorder="1" applyAlignment="1" applyProtection="1">
      <alignment horizontal="center" vertical="center" wrapText="1"/>
      <protection locked="0"/>
    </xf>
    <xf numFmtId="0" fontId="18" fillId="8" borderId="2" xfId="0" applyFont="1" applyFill="1" applyBorder="1" applyAlignment="1">
      <alignment horizontal="center" vertical="center" wrapText="1"/>
    </xf>
    <xf numFmtId="9" fontId="18" fillId="8" borderId="16" xfId="0" applyNumberFormat="1" applyFont="1" applyFill="1" applyBorder="1" applyAlignment="1">
      <alignment horizontal="center" vertical="center" wrapText="1"/>
    </xf>
    <xf numFmtId="10" fontId="18" fillId="4" borderId="3" xfId="2" applyNumberFormat="1" applyFont="1" applyFill="1" applyBorder="1" applyAlignment="1" applyProtection="1">
      <alignment horizontal="center" vertical="center" wrapText="1"/>
    </xf>
    <xf numFmtId="10" fontId="18" fillId="10" borderId="2" xfId="2" applyNumberFormat="1" applyFont="1" applyFill="1" applyBorder="1" applyAlignment="1" applyProtection="1">
      <alignment horizontal="center" vertical="center" wrapText="1"/>
    </xf>
    <xf numFmtId="10" fontId="18" fillId="0" borderId="2" xfId="2" applyNumberFormat="1" applyFont="1" applyFill="1" applyBorder="1" applyAlignment="1" applyProtection="1">
      <alignment horizontal="right" vertical="center" wrapText="1" indent="1"/>
      <protection locked="0"/>
    </xf>
    <xf numFmtId="10" fontId="18" fillId="0" borderId="3" xfId="2" applyNumberFormat="1" applyFont="1" applyFill="1" applyBorder="1" applyAlignment="1" applyProtection="1">
      <alignment horizontal="center" vertical="center" wrapText="1"/>
      <protection locked="0"/>
    </xf>
    <xf numFmtId="10" fontId="18" fillId="0" borderId="27" xfId="2" applyNumberFormat="1" applyFont="1" applyFill="1" applyBorder="1" applyAlignment="1" applyProtection="1">
      <alignment horizontal="center" vertical="center" wrapText="1"/>
      <protection locked="0"/>
    </xf>
    <xf numFmtId="10" fontId="18" fillId="0" borderId="16" xfId="2" applyNumberFormat="1" applyFont="1" applyFill="1" applyBorder="1" applyAlignment="1" applyProtection="1">
      <alignment horizontal="center" vertical="center" wrapText="1"/>
      <protection locked="0"/>
    </xf>
    <xf numFmtId="44" fontId="18" fillId="9" borderId="16" xfId="0" applyNumberFormat="1" applyFont="1" applyFill="1" applyBorder="1" applyAlignment="1" applyProtection="1">
      <alignment horizontal="left" vertical="center" wrapText="1" indent="3"/>
      <protection locked="0"/>
    </xf>
    <xf numFmtId="44" fontId="25" fillId="11" borderId="16" xfId="0" applyNumberFormat="1" applyFont="1" applyFill="1" applyBorder="1" applyAlignment="1" applyProtection="1">
      <alignment horizontal="center" vertical="center" wrapText="1"/>
    </xf>
    <xf numFmtId="44" fontId="25" fillId="11" borderId="16" xfId="1" applyFont="1" applyFill="1" applyBorder="1" applyAlignment="1" applyProtection="1">
      <alignment horizontal="center" vertical="center" wrapText="1"/>
    </xf>
    <xf numFmtId="0" fontId="3" fillId="0" borderId="1" xfId="3" applyFont="1" applyBorder="1" applyAlignment="1" applyProtection="1">
      <alignment vertical="center" wrapText="1"/>
    </xf>
    <xf numFmtId="44" fontId="0" fillId="11" borderId="16" xfId="0" applyNumberFormat="1" applyFill="1" applyBorder="1"/>
    <xf numFmtId="0" fontId="2" fillId="0" borderId="27" xfId="3" applyFont="1" applyFill="1" applyBorder="1" applyAlignment="1" applyProtection="1">
      <alignment horizontal="left" vertical="center" wrapText="1" indent="1"/>
      <protection locked="0"/>
    </xf>
    <xf numFmtId="0" fontId="0" fillId="0" borderId="0" xfId="0" applyAlignment="1">
      <alignment wrapText="1"/>
    </xf>
    <xf numFmtId="0" fontId="38" fillId="0" borderId="0" xfId="0" applyFont="1"/>
    <xf numFmtId="44" fontId="38" fillId="11" borderId="16" xfId="0" applyNumberFormat="1" applyFont="1" applyFill="1" applyBorder="1"/>
    <xf numFmtId="0" fontId="7" fillId="2" borderId="16" xfId="3" applyFont="1" applyFill="1" applyBorder="1" applyAlignment="1" applyProtection="1">
      <alignment horizontal="center" vertical="center" wrapText="1"/>
    </xf>
    <xf numFmtId="0" fontId="7" fillId="0" borderId="16" xfId="3" applyFont="1" applyFill="1" applyBorder="1" applyAlignment="1" applyProtection="1">
      <alignment horizontal="left" vertical="center" wrapText="1" indent="1"/>
      <protection locked="0"/>
    </xf>
    <xf numFmtId="0" fontId="39" fillId="2" borderId="16" xfId="3" applyFont="1" applyFill="1" applyBorder="1" applyAlignment="1" applyProtection="1">
      <alignment horizontal="center" vertical="center" wrapText="1"/>
    </xf>
    <xf numFmtId="0" fontId="40" fillId="0" borderId="16" xfId="3" applyFont="1" applyFill="1" applyBorder="1" applyAlignment="1" applyProtection="1">
      <alignment horizontal="left" vertical="center" wrapText="1" indent="1"/>
      <protection locked="0"/>
    </xf>
    <xf numFmtId="0" fontId="23" fillId="0" borderId="0" xfId="0" applyFont="1" applyFill="1" applyBorder="1" applyAlignment="1" applyProtection="1">
      <alignment wrapText="1"/>
      <protection locked="0"/>
    </xf>
    <xf numFmtId="0" fontId="25" fillId="0" borderId="26" xfId="0" applyFont="1" applyBorder="1" applyProtection="1">
      <protection locked="0"/>
    </xf>
    <xf numFmtId="0" fontId="25" fillId="0" borderId="23" xfId="0" applyFont="1" applyBorder="1" applyProtection="1">
      <protection locked="0"/>
    </xf>
    <xf numFmtId="0" fontId="25" fillId="0" borderId="19" xfId="0" applyFont="1" applyBorder="1" applyProtection="1">
      <protection locked="0"/>
    </xf>
    <xf numFmtId="0" fontId="23" fillId="0" borderId="0" xfId="0" applyFont="1" applyFill="1" applyBorder="1" applyAlignment="1" applyProtection="1">
      <alignment horizontal="center" wrapText="1"/>
      <protection locked="0"/>
    </xf>
    <xf numFmtId="0" fontId="10" fillId="0" borderId="40" xfId="0" applyFont="1" applyBorder="1" applyAlignment="1" applyProtection="1">
      <alignment horizontal="center" vertical="center"/>
    </xf>
    <xf numFmtId="0" fontId="10" fillId="0" borderId="41" xfId="0" applyFont="1" applyBorder="1" applyAlignment="1" applyProtection="1">
      <alignment horizontal="center" vertical="center"/>
    </xf>
    <xf numFmtId="0" fontId="10" fillId="0" borderId="42" xfId="0" applyFont="1" applyBorder="1" applyAlignment="1" applyProtection="1">
      <alignment horizontal="center" vertical="center"/>
    </xf>
    <xf numFmtId="0" fontId="17" fillId="5" borderId="24" xfId="0" applyFont="1" applyFill="1" applyBorder="1" applyAlignment="1" applyProtection="1">
      <alignment horizontal="center" vertical="center" wrapText="1"/>
    </xf>
    <xf numFmtId="0" fontId="17" fillId="5" borderId="25" xfId="0" applyFont="1" applyFill="1" applyBorder="1" applyAlignment="1" applyProtection="1">
      <alignment horizontal="center" vertical="center" wrapText="1"/>
    </xf>
    <xf numFmtId="0" fontId="34" fillId="0" borderId="37" xfId="0" applyFont="1" applyBorder="1" applyAlignment="1">
      <alignment horizontal="center" vertical="center"/>
    </xf>
    <xf numFmtId="0" fontId="34" fillId="0" borderId="38" xfId="0" applyFont="1" applyBorder="1" applyAlignment="1">
      <alignment horizontal="center" vertical="center"/>
    </xf>
    <xf numFmtId="0" fontId="34" fillId="0" borderId="39" xfId="0" applyFont="1" applyBorder="1" applyAlignment="1">
      <alignment horizontal="center" vertical="center"/>
    </xf>
    <xf numFmtId="0" fontId="0" fillId="0" borderId="16" xfId="0" applyBorder="1" applyAlignment="1">
      <alignment horizontal="center"/>
    </xf>
    <xf numFmtId="0" fontId="38" fillId="0" borderId="16" xfId="0" applyFont="1" applyBorder="1" applyAlignment="1">
      <alignment horizontal="center"/>
    </xf>
    <xf numFmtId="0" fontId="0" fillId="0" borderId="0" xfId="0" applyAlignment="1">
      <alignment horizontal="left" wrapText="1"/>
    </xf>
    <xf numFmtId="0" fontId="31" fillId="0" borderId="0" xfId="0" applyFont="1" applyAlignment="1">
      <alignment horizontal="left" vertical="center"/>
    </xf>
    <xf numFmtId="0" fontId="7" fillId="2" borderId="22" xfId="3" applyFont="1" applyFill="1" applyBorder="1" applyAlignment="1" applyProtection="1">
      <alignment horizontal="center" vertical="center" wrapText="1"/>
    </xf>
    <xf numFmtId="0" fontId="7" fillId="2" borderId="30" xfId="3" applyFont="1" applyFill="1" applyBorder="1" applyAlignment="1" applyProtection="1">
      <alignment horizontal="center" vertical="center" wrapText="1"/>
    </xf>
    <xf numFmtId="0" fontId="7" fillId="2" borderId="31" xfId="3" applyFont="1" applyFill="1" applyBorder="1" applyAlignment="1" applyProtection="1">
      <alignment horizontal="center" vertical="center" wrapText="1"/>
    </xf>
    <xf numFmtId="0" fontId="7" fillId="2" borderId="16" xfId="3" applyFont="1" applyFill="1" applyBorder="1" applyAlignment="1" applyProtection="1">
      <alignment horizontal="center" vertical="center" wrapText="1"/>
    </xf>
    <xf numFmtId="0" fontId="35" fillId="0" borderId="35" xfId="0" applyFont="1" applyBorder="1" applyAlignment="1">
      <alignment horizontal="center"/>
    </xf>
    <xf numFmtId="0" fontId="35" fillId="0" borderId="0" xfId="0" applyFont="1" applyBorder="1" applyAlignment="1">
      <alignment horizontal="center"/>
    </xf>
    <xf numFmtId="0" fontId="35" fillId="0" borderId="36" xfId="0" applyFont="1" applyBorder="1" applyAlignment="1">
      <alignment horizontal="center"/>
    </xf>
    <xf numFmtId="0" fontId="34" fillId="0" borderId="35" xfId="0" applyFont="1" applyBorder="1" applyAlignment="1">
      <alignment horizontal="center" vertical="center"/>
    </xf>
    <xf numFmtId="0" fontId="34" fillId="0" borderId="0" xfId="0" applyFont="1" applyBorder="1" applyAlignment="1">
      <alignment horizontal="center" vertical="center"/>
    </xf>
    <xf numFmtId="0" fontId="34" fillId="0" borderId="36" xfId="0" applyFont="1" applyBorder="1" applyAlignment="1">
      <alignment horizontal="center" vertical="center"/>
    </xf>
    <xf numFmtId="0" fontId="33" fillId="0" borderId="0" xfId="0" applyFont="1" applyAlignment="1">
      <alignment horizontal="center" vertical="center"/>
    </xf>
    <xf numFmtId="0" fontId="32" fillId="0" borderId="0" xfId="0" applyFont="1" applyAlignment="1">
      <alignment horizontal="center" vertical="center"/>
    </xf>
  </cellXfs>
  <cellStyles count="6">
    <cellStyle name="Euro" xfId="4"/>
    <cellStyle name="Milliers" xfId="5" builtinId="3"/>
    <cellStyle name="Monétaire" xfId="1" builtinId="4"/>
    <cellStyle name="Normal" xfId="0" builtinId="0"/>
    <cellStyle name="Normal_demande de subvention FSE yc forfaitisation des coûts indirects sans protection" xfId="3"/>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612632</xdr:colOff>
      <xdr:row>0</xdr:row>
      <xdr:rowOff>0</xdr:rowOff>
    </xdr:from>
    <xdr:to>
      <xdr:col>11</xdr:col>
      <xdr:colOff>426285</xdr:colOff>
      <xdr:row>3</xdr:row>
      <xdr:rowOff>98562</xdr:rowOff>
    </xdr:to>
    <xdr:pic>
      <xdr:nvPicPr>
        <xdr:cNvPr id="4" name="Picture 8" descr="LOGO_EUROPE_COULEUR_U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544859" y="0"/>
          <a:ext cx="2047699" cy="13974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329046</xdr:colOff>
      <xdr:row>0</xdr:row>
      <xdr:rowOff>119063</xdr:rowOff>
    </xdr:from>
    <xdr:to>
      <xdr:col>2</xdr:col>
      <xdr:colOff>253135</xdr:colOff>
      <xdr:row>2</xdr:row>
      <xdr:rowOff>419966</xdr:rowOff>
    </xdr:to>
    <xdr:pic>
      <xdr:nvPicPr>
        <xdr:cNvPr id="5" name="Image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29046" y="119063"/>
          <a:ext cx="2296680" cy="11668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612632</xdr:colOff>
      <xdr:row>0</xdr:row>
      <xdr:rowOff>0</xdr:rowOff>
    </xdr:from>
    <xdr:to>
      <xdr:col>11</xdr:col>
      <xdr:colOff>426285</xdr:colOff>
      <xdr:row>3</xdr:row>
      <xdr:rowOff>98562</xdr:rowOff>
    </xdr:to>
    <xdr:pic>
      <xdr:nvPicPr>
        <xdr:cNvPr id="2" name="Picture 8" descr="LOGO_EUROPE_COULEUR_U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00207" y="0"/>
          <a:ext cx="2299678" cy="13844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329046</xdr:colOff>
      <xdr:row>0</xdr:row>
      <xdr:rowOff>119063</xdr:rowOff>
    </xdr:from>
    <xdr:to>
      <xdr:col>2</xdr:col>
      <xdr:colOff>253135</xdr:colOff>
      <xdr:row>2</xdr:row>
      <xdr:rowOff>419966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29046" y="119063"/>
          <a:ext cx="2295814" cy="115815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612632</xdr:colOff>
      <xdr:row>0</xdr:row>
      <xdr:rowOff>0</xdr:rowOff>
    </xdr:from>
    <xdr:to>
      <xdr:col>11</xdr:col>
      <xdr:colOff>426285</xdr:colOff>
      <xdr:row>3</xdr:row>
      <xdr:rowOff>98562</xdr:rowOff>
    </xdr:to>
    <xdr:pic>
      <xdr:nvPicPr>
        <xdr:cNvPr id="2" name="Picture 8" descr="LOGO_EUROPE_COULEUR_U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00207" y="0"/>
          <a:ext cx="2299678" cy="13844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329046</xdr:colOff>
      <xdr:row>0</xdr:row>
      <xdr:rowOff>119063</xdr:rowOff>
    </xdr:from>
    <xdr:to>
      <xdr:col>2</xdr:col>
      <xdr:colOff>253135</xdr:colOff>
      <xdr:row>2</xdr:row>
      <xdr:rowOff>419966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29046" y="119063"/>
          <a:ext cx="2295814" cy="115815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612632</xdr:colOff>
      <xdr:row>0</xdr:row>
      <xdr:rowOff>0</xdr:rowOff>
    </xdr:from>
    <xdr:to>
      <xdr:col>11</xdr:col>
      <xdr:colOff>426285</xdr:colOff>
      <xdr:row>3</xdr:row>
      <xdr:rowOff>98562</xdr:rowOff>
    </xdr:to>
    <xdr:pic>
      <xdr:nvPicPr>
        <xdr:cNvPr id="2" name="Picture 8" descr="LOGO_EUROPE_COULEUR_U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00207" y="0"/>
          <a:ext cx="2299678" cy="13844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329046</xdr:colOff>
      <xdr:row>0</xdr:row>
      <xdr:rowOff>119063</xdr:rowOff>
    </xdr:from>
    <xdr:to>
      <xdr:col>2</xdr:col>
      <xdr:colOff>253135</xdr:colOff>
      <xdr:row>2</xdr:row>
      <xdr:rowOff>419966</xdr:rowOff>
    </xdr:to>
    <xdr:pic>
      <xdr:nvPicPr>
        <xdr:cNvPr id="3" name="Imag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29046" y="119063"/>
          <a:ext cx="2295814" cy="115815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onctionnel/06_DocStrategiques/02_GuideAides_DocsMiseEnOeuvre/VersionEnVigueur/12_Agri_Bio/2022_ActionsCollectives/AapBio2022_FEADER1.2_LIM-Annexe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penses salariales"/>
      <sheetName val="1.2 prestations externes"/>
      <sheetName val="coûts indirects"/>
      <sheetName val="Dépenses et Financement"/>
      <sheetName val="Feuil1"/>
    </sheetNames>
    <sheetDataSet>
      <sheetData sheetId="0">
        <row r="5">
          <cell r="K5" t="str">
            <v>Vtravail</v>
          </cell>
        </row>
      </sheetData>
      <sheetData sheetId="1" refreshError="1"/>
      <sheetData sheetId="2" refreshError="1"/>
      <sheetData sheetId="3" refreshError="1"/>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BreakPreview" topLeftCell="A3" zoomScale="115" zoomScaleNormal="58" zoomScaleSheetLayoutView="115" workbookViewId="0">
      <selection activeCell="F14" sqref="F14"/>
    </sheetView>
  </sheetViews>
  <sheetFormatPr baseColWidth="10" defaultRowHeight="15" x14ac:dyDescent="0.25"/>
  <cols>
    <col min="1" max="1" width="5.7109375" customWidth="1"/>
    <col min="2" max="2" width="29.85546875" customWidth="1"/>
    <col min="3" max="3" width="39.7109375" customWidth="1"/>
    <col min="4" max="4" width="36" customWidth="1"/>
    <col min="5" max="5" width="27.5703125" customWidth="1"/>
    <col min="6" max="6" width="22.85546875" customWidth="1"/>
    <col min="7" max="7" width="25.85546875" customWidth="1"/>
    <col min="8" max="8" width="18.5703125" customWidth="1"/>
    <col min="9" max="9" width="17.140625" customWidth="1"/>
    <col min="10" max="10" width="20.42578125" customWidth="1"/>
    <col min="11" max="11" width="16.85546875" style="75" customWidth="1"/>
    <col min="12" max="12" width="17" customWidth="1"/>
  </cols>
  <sheetData>
    <row r="1" spans="1:15" s="66" customFormat="1" ht="33.75" x14ac:dyDescent="0.5">
      <c r="A1" s="152" t="s">
        <v>40</v>
      </c>
      <c r="B1" s="152"/>
      <c r="C1" s="152"/>
      <c r="D1" s="152"/>
      <c r="E1" s="152"/>
      <c r="F1" s="152"/>
      <c r="G1" s="152"/>
      <c r="H1" s="152"/>
      <c r="I1" s="152"/>
      <c r="J1" s="152"/>
      <c r="K1" s="152"/>
      <c r="L1" s="152"/>
      <c r="M1" s="72"/>
      <c r="N1" s="72"/>
      <c r="O1" s="72"/>
    </row>
    <row r="2" spans="1:15" s="66" customFormat="1" ht="33.75" x14ac:dyDescent="0.5">
      <c r="A2" s="152" t="s">
        <v>36</v>
      </c>
      <c r="B2" s="152"/>
      <c r="C2" s="152"/>
      <c r="D2" s="152"/>
      <c r="E2" s="152"/>
      <c r="F2" s="152"/>
      <c r="G2" s="152"/>
      <c r="H2" s="152"/>
      <c r="I2" s="152"/>
      <c r="J2" s="152"/>
      <c r="K2" s="152"/>
      <c r="L2" s="152"/>
      <c r="M2" s="72"/>
      <c r="N2" s="72"/>
      <c r="O2" s="72"/>
    </row>
    <row r="3" spans="1:15" s="66" customFormat="1" ht="33.75" x14ac:dyDescent="0.5">
      <c r="A3" s="153" t="s">
        <v>42</v>
      </c>
      <c r="B3" s="153"/>
      <c r="C3" s="153"/>
      <c r="D3" s="153"/>
      <c r="E3" s="153"/>
      <c r="F3" s="153"/>
      <c r="G3" s="153"/>
      <c r="H3" s="153"/>
      <c r="I3" s="153"/>
      <c r="J3" s="153"/>
      <c r="K3" s="153"/>
      <c r="L3" s="153"/>
      <c r="M3" s="72"/>
      <c r="N3" s="72"/>
      <c r="O3" s="72"/>
    </row>
    <row r="4" spans="1:15" s="66" customFormat="1" ht="33.75" x14ac:dyDescent="0.5">
      <c r="A4" s="153" t="s">
        <v>98</v>
      </c>
      <c r="B4" s="153"/>
      <c r="C4" s="153"/>
      <c r="D4" s="153"/>
      <c r="E4" s="153"/>
      <c r="F4" s="153"/>
      <c r="G4" s="153"/>
      <c r="H4" s="153"/>
      <c r="I4" s="153"/>
      <c r="J4" s="153"/>
      <c r="K4" s="153"/>
      <c r="L4" s="153"/>
      <c r="M4" s="72"/>
      <c r="N4" s="72"/>
      <c r="O4" s="72"/>
    </row>
    <row r="5" spans="1:15" s="66" customFormat="1" ht="23.25" x14ac:dyDescent="0.35">
      <c r="C5" s="67" t="s">
        <v>41</v>
      </c>
      <c r="E5" s="67"/>
      <c r="F5" s="68"/>
      <c r="G5" s="68"/>
      <c r="K5" s="74" t="s">
        <v>114</v>
      </c>
    </row>
    <row r="6" spans="1:15" s="66" customFormat="1" ht="19.5" customHeight="1" x14ac:dyDescent="0.35">
      <c r="C6" s="67" t="s">
        <v>37</v>
      </c>
      <c r="E6" s="67"/>
      <c r="F6" s="68"/>
      <c r="G6" s="129" t="s">
        <v>90</v>
      </c>
      <c r="H6" s="129"/>
      <c r="I6" s="129"/>
      <c r="J6" s="129"/>
      <c r="K6" s="129"/>
      <c r="L6" s="129"/>
      <c r="M6" s="129"/>
    </row>
    <row r="7" spans="1:15" s="66" customFormat="1" ht="23.25" customHeight="1" x14ac:dyDescent="0.35">
      <c r="C7" s="67" t="s">
        <v>38</v>
      </c>
      <c r="E7" s="67"/>
      <c r="F7" s="68"/>
      <c r="G7" s="129"/>
      <c r="H7" s="129"/>
      <c r="I7" s="129"/>
      <c r="J7" s="129"/>
      <c r="K7" s="129"/>
      <c r="L7" s="129"/>
      <c r="M7" s="129"/>
    </row>
    <row r="8" spans="1:15" s="69" customFormat="1" ht="15.75" x14ac:dyDescent="0.25">
      <c r="C8" s="71" t="s">
        <v>39</v>
      </c>
      <c r="E8" s="71"/>
      <c r="G8" s="129"/>
      <c r="H8" s="129"/>
      <c r="I8" s="129"/>
      <c r="J8" s="129"/>
      <c r="K8" s="129"/>
      <c r="L8" s="129"/>
      <c r="M8" s="129"/>
    </row>
    <row r="9" spans="1:15" s="69" customFormat="1" x14ac:dyDescent="0.25">
      <c r="C9" s="70"/>
      <c r="G9" s="125"/>
      <c r="H9" s="125"/>
      <c r="I9" s="125"/>
      <c r="J9" s="125"/>
      <c r="K9" s="125"/>
    </row>
    <row r="10" spans="1:15" ht="18" x14ac:dyDescent="0.25">
      <c r="B10" s="81" t="s">
        <v>32</v>
      </c>
      <c r="D10" s="82"/>
      <c r="E10" s="82"/>
      <c r="F10" s="82"/>
      <c r="G10" s="125"/>
      <c r="H10" s="125"/>
      <c r="I10" s="125"/>
      <c r="J10" s="125"/>
      <c r="K10" s="125"/>
      <c r="L10" s="82"/>
      <c r="M10" s="82"/>
      <c r="N10" s="82"/>
    </row>
    <row r="12" spans="1:15" ht="34.9" customHeight="1" x14ac:dyDescent="0.25">
      <c r="C12" s="1" t="s">
        <v>0</v>
      </c>
      <c r="D12" s="1"/>
      <c r="E12" s="1"/>
      <c r="F12" s="2"/>
      <c r="G12" s="2"/>
      <c r="H12" s="65"/>
      <c r="I12" s="3"/>
      <c r="J12" s="4"/>
      <c r="L12" s="2"/>
    </row>
    <row r="13" spans="1:15" ht="60" customHeight="1" x14ac:dyDescent="0.25">
      <c r="B13" s="79" t="s">
        <v>45</v>
      </c>
      <c r="C13" s="79" t="s">
        <v>47</v>
      </c>
      <c r="D13" s="79" t="s">
        <v>48</v>
      </c>
      <c r="E13" s="79" t="s">
        <v>56</v>
      </c>
      <c r="F13" s="79" t="s">
        <v>49</v>
      </c>
      <c r="G13" s="79" t="s">
        <v>50</v>
      </c>
      <c r="H13" s="79" t="s">
        <v>52</v>
      </c>
      <c r="I13" s="79" t="s">
        <v>58</v>
      </c>
      <c r="J13" s="79" t="s">
        <v>55</v>
      </c>
      <c r="K13" s="80" t="s">
        <v>53</v>
      </c>
      <c r="L13" s="79" t="s">
        <v>85</v>
      </c>
    </row>
    <row r="14" spans="1:15" ht="61.5" customHeight="1" x14ac:dyDescent="0.25">
      <c r="B14" s="73" t="s">
        <v>44</v>
      </c>
      <c r="C14" s="73" t="s">
        <v>46</v>
      </c>
      <c r="D14" s="73" t="s">
        <v>97</v>
      </c>
      <c r="E14" s="73" t="s">
        <v>57</v>
      </c>
      <c r="F14" s="5" t="s">
        <v>119</v>
      </c>
      <c r="G14" s="77" t="s">
        <v>51</v>
      </c>
      <c r="H14" s="78" t="s">
        <v>43</v>
      </c>
      <c r="I14" s="7" t="s">
        <v>57</v>
      </c>
      <c r="J14" s="78" t="s">
        <v>4</v>
      </c>
      <c r="K14" s="76" t="s">
        <v>54</v>
      </c>
      <c r="L14" s="6"/>
    </row>
    <row r="15" spans="1:15" x14ac:dyDescent="0.25">
      <c r="B15" s="8"/>
      <c r="C15" s="8"/>
      <c r="D15" s="8"/>
      <c r="E15" s="83" t="s">
        <v>3</v>
      </c>
      <c r="F15" s="9"/>
      <c r="G15" s="10">
        <v>0</v>
      </c>
      <c r="H15" s="10">
        <v>0</v>
      </c>
      <c r="I15" s="83" t="s">
        <v>70</v>
      </c>
      <c r="J15" s="83" t="str">
        <f t="shared" ref="J15:J44" si="0">IF(G15=0,"-",F15/G15*H15)</f>
        <v>-</v>
      </c>
      <c r="K15" s="84">
        <f>SUM(J15)</f>
        <v>0</v>
      </c>
      <c r="L15" s="85" t="str">
        <f t="shared" ref="L15:L45" si="1">IF(H15=0,"-",H15/G15)</f>
        <v>-</v>
      </c>
    </row>
    <row r="16" spans="1:15" x14ac:dyDescent="0.25">
      <c r="B16" s="11"/>
      <c r="C16" s="11"/>
      <c r="D16" s="11"/>
      <c r="E16" s="83" t="s">
        <v>3</v>
      </c>
      <c r="F16" s="12"/>
      <c r="G16" s="13"/>
      <c r="H16" s="13"/>
      <c r="I16" s="83" t="s">
        <v>70</v>
      </c>
      <c r="J16" s="83" t="str">
        <f t="shared" si="0"/>
        <v>-</v>
      </c>
      <c r="K16" s="84">
        <f t="shared" ref="K16:K44" si="2">SUM(J16)</f>
        <v>0</v>
      </c>
      <c r="L16" s="85" t="str">
        <f t="shared" si="1"/>
        <v>-</v>
      </c>
    </row>
    <row r="17" spans="2:12" x14ac:dyDescent="0.25">
      <c r="B17" s="11"/>
      <c r="C17" s="11"/>
      <c r="D17" s="11"/>
      <c r="E17" s="83" t="s">
        <v>3</v>
      </c>
      <c r="F17" s="12"/>
      <c r="G17" s="13"/>
      <c r="H17" s="13"/>
      <c r="I17" s="83" t="s">
        <v>70</v>
      </c>
      <c r="J17" s="83" t="str">
        <f t="shared" si="0"/>
        <v>-</v>
      </c>
      <c r="K17" s="84">
        <f t="shared" si="2"/>
        <v>0</v>
      </c>
      <c r="L17" s="85" t="str">
        <f t="shared" si="1"/>
        <v>-</v>
      </c>
    </row>
    <row r="18" spans="2:12" x14ac:dyDescent="0.25">
      <c r="B18" s="11"/>
      <c r="C18" s="11"/>
      <c r="D18" s="11"/>
      <c r="E18" s="83" t="s">
        <v>3</v>
      </c>
      <c r="F18" s="12"/>
      <c r="G18" s="13"/>
      <c r="H18" s="13"/>
      <c r="I18" s="83" t="s">
        <v>70</v>
      </c>
      <c r="J18" s="83" t="str">
        <f t="shared" si="0"/>
        <v>-</v>
      </c>
      <c r="K18" s="84">
        <f t="shared" si="2"/>
        <v>0</v>
      </c>
      <c r="L18" s="85" t="str">
        <f t="shared" si="1"/>
        <v>-</v>
      </c>
    </row>
    <row r="19" spans="2:12" x14ac:dyDescent="0.25">
      <c r="B19" s="11"/>
      <c r="C19" s="11"/>
      <c r="D19" s="11"/>
      <c r="E19" s="83" t="s">
        <v>3</v>
      </c>
      <c r="F19" s="12"/>
      <c r="G19" s="13"/>
      <c r="H19" s="13"/>
      <c r="I19" s="83" t="s">
        <v>70</v>
      </c>
      <c r="J19" s="83" t="str">
        <f t="shared" si="0"/>
        <v>-</v>
      </c>
      <c r="K19" s="84">
        <f t="shared" si="2"/>
        <v>0</v>
      </c>
      <c r="L19" s="85" t="str">
        <f t="shared" si="1"/>
        <v>-</v>
      </c>
    </row>
    <row r="20" spans="2:12" x14ac:dyDescent="0.25">
      <c r="B20" s="11"/>
      <c r="C20" s="11"/>
      <c r="D20" s="11"/>
      <c r="E20" s="83" t="s">
        <v>3</v>
      </c>
      <c r="F20" s="12"/>
      <c r="G20" s="13"/>
      <c r="H20" s="13"/>
      <c r="I20" s="83" t="s">
        <v>70</v>
      </c>
      <c r="J20" s="83" t="str">
        <f t="shared" si="0"/>
        <v>-</v>
      </c>
      <c r="K20" s="84">
        <f t="shared" si="2"/>
        <v>0</v>
      </c>
      <c r="L20" s="85" t="str">
        <f t="shared" si="1"/>
        <v>-</v>
      </c>
    </row>
    <row r="21" spans="2:12" x14ac:dyDescent="0.25">
      <c r="B21" s="11"/>
      <c r="C21" s="11"/>
      <c r="D21" s="11"/>
      <c r="E21" s="83" t="s">
        <v>3</v>
      </c>
      <c r="F21" s="12"/>
      <c r="G21" s="13"/>
      <c r="H21" s="13"/>
      <c r="I21" s="83" t="s">
        <v>70</v>
      </c>
      <c r="J21" s="83" t="str">
        <f t="shared" si="0"/>
        <v>-</v>
      </c>
      <c r="K21" s="84">
        <f t="shared" si="2"/>
        <v>0</v>
      </c>
      <c r="L21" s="85" t="str">
        <f t="shared" si="1"/>
        <v>-</v>
      </c>
    </row>
    <row r="22" spans="2:12" x14ac:dyDescent="0.25">
      <c r="B22" s="11"/>
      <c r="C22" s="11"/>
      <c r="D22" s="11"/>
      <c r="E22" s="83" t="s">
        <v>3</v>
      </c>
      <c r="F22" s="12"/>
      <c r="G22" s="13"/>
      <c r="H22" s="13"/>
      <c r="I22" s="83" t="s">
        <v>70</v>
      </c>
      <c r="J22" s="83" t="str">
        <f t="shared" si="0"/>
        <v>-</v>
      </c>
      <c r="K22" s="84">
        <f t="shared" si="2"/>
        <v>0</v>
      </c>
      <c r="L22" s="85" t="str">
        <f t="shared" si="1"/>
        <v>-</v>
      </c>
    </row>
    <row r="23" spans="2:12" x14ac:dyDescent="0.25">
      <c r="B23" s="11"/>
      <c r="C23" s="11"/>
      <c r="D23" s="11"/>
      <c r="E23" s="83" t="s">
        <v>3</v>
      </c>
      <c r="F23" s="12"/>
      <c r="G23" s="13"/>
      <c r="H23" s="13"/>
      <c r="I23" s="83" t="s">
        <v>70</v>
      </c>
      <c r="J23" s="83" t="str">
        <f t="shared" si="0"/>
        <v>-</v>
      </c>
      <c r="K23" s="84">
        <f t="shared" si="2"/>
        <v>0</v>
      </c>
      <c r="L23" s="85" t="str">
        <f t="shared" si="1"/>
        <v>-</v>
      </c>
    </row>
    <row r="24" spans="2:12" x14ac:dyDescent="0.25">
      <c r="B24" s="11"/>
      <c r="C24" s="11"/>
      <c r="D24" s="11"/>
      <c r="E24" s="83" t="s">
        <v>3</v>
      </c>
      <c r="F24" s="12"/>
      <c r="G24" s="13"/>
      <c r="H24" s="13"/>
      <c r="I24" s="83" t="s">
        <v>70</v>
      </c>
      <c r="J24" s="83" t="str">
        <f t="shared" si="0"/>
        <v>-</v>
      </c>
      <c r="K24" s="84">
        <f t="shared" si="2"/>
        <v>0</v>
      </c>
      <c r="L24" s="85" t="str">
        <f t="shared" si="1"/>
        <v>-</v>
      </c>
    </row>
    <row r="25" spans="2:12" x14ac:dyDescent="0.25">
      <c r="B25" s="11"/>
      <c r="C25" s="11"/>
      <c r="D25" s="11"/>
      <c r="E25" s="83" t="s">
        <v>3</v>
      </c>
      <c r="F25" s="12"/>
      <c r="G25" s="13"/>
      <c r="H25" s="13"/>
      <c r="I25" s="83" t="s">
        <v>70</v>
      </c>
      <c r="J25" s="83" t="str">
        <f t="shared" si="0"/>
        <v>-</v>
      </c>
      <c r="K25" s="84">
        <f t="shared" si="2"/>
        <v>0</v>
      </c>
      <c r="L25" s="85" t="str">
        <f t="shared" si="1"/>
        <v>-</v>
      </c>
    </row>
    <row r="26" spans="2:12" x14ac:dyDescent="0.25">
      <c r="B26" s="11"/>
      <c r="C26" s="11"/>
      <c r="D26" s="11"/>
      <c r="E26" s="83" t="s">
        <v>3</v>
      </c>
      <c r="F26" s="12"/>
      <c r="G26" s="13"/>
      <c r="H26" s="13"/>
      <c r="I26" s="83" t="s">
        <v>70</v>
      </c>
      <c r="J26" s="83" t="str">
        <f t="shared" si="0"/>
        <v>-</v>
      </c>
      <c r="K26" s="84">
        <f t="shared" si="2"/>
        <v>0</v>
      </c>
      <c r="L26" s="85" t="str">
        <f t="shared" si="1"/>
        <v>-</v>
      </c>
    </row>
    <row r="27" spans="2:12" x14ac:dyDescent="0.25">
      <c r="B27" s="11"/>
      <c r="C27" s="11"/>
      <c r="D27" s="11"/>
      <c r="E27" s="83" t="s">
        <v>3</v>
      </c>
      <c r="F27" s="12"/>
      <c r="G27" s="13"/>
      <c r="H27" s="13"/>
      <c r="I27" s="83" t="s">
        <v>70</v>
      </c>
      <c r="J27" s="83" t="str">
        <f t="shared" si="0"/>
        <v>-</v>
      </c>
      <c r="K27" s="84">
        <f t="shared" si="2"/>
        <v>0</v>
      </c>
      <c r="L27" s="85" t="str">
        <f t="shared" si="1"/>
        <v>-</v>
      </c>
    </row>
    <row r="28" spans="2:12" x14ac:dyDescent="0.25">
      <c r="B28" s="11"/>
      <c r="C28" s="11"/>
      <c r="D28" s="11"/>
      <c r="E28" s="83" t="s">
        <v>3</v>
      </c>
      <c r="F28" s="12"/>
      <c r="G28" s="13"/>
      <c r="H28" s="13"/>
      <c r="I28" s="83" t="s">
        <v>70</v>
      </c>
      <c r="J28" s="83" t="str">
        <f t="shared" si="0"/>
        <v>-</v>
      </c>
      <c r="K28" s="84">
        <f t="shared" si="2"/>
        <v>0</v>
      </c>
      <c r="L28" s="85" t="str">
        <f t="shared" si="1"/>
        <v>-</v>
      </c>
    </row>
    <row r="29" spans="2:12" x14ac:dyDescent="0.25">
      <c r="B29" s="11"/>
      <c r="C29" s="11"/>
      <c r="D29" s="11"/>
      <c r="E29" s="83" t="s">
        <v>3</v>
      </c>
      <c r="F29" s="12"/>
      <c r="G29" s="13"/>
      <c r="H29" s="13"/>
      <c r="I29" s="83" t="s">
        <v>70</v>
      </c>
      <c r="J29" s="83" t="str">
        <f t="shared" si="0"/>
        <v>-</v>
      </c>
      <c r="K29" s="84">
        <f t="shared" si="2"/>
        <v>0</v>
      </c>
      <c r="L29" s="85" t="str">
        <f t="shared" si="1"/>
        <v>-</v>
      </c>
    </row>
    <row r="30" spans="2:12" x14ac:dyDescent="0.25">
      <c r="B30" s="11"/>
      <c r="C30" s="11"/>
      <c r="D30" s="11"/>
      <c r="E30" s="83" t="s">
        <v>3</v>
      </c>
      <c r="F30" s="12"/>
      <c r="G30" s="13"/>
      <c r="H30" s="13"/>
      <c r="I30" s="83" t="s">
        <v>70</v>
      </c>
      <c r="J30" s="83" t="str">
        <f t="shared" si="0"/>
        <v>-</v>
      </c>
      <c r="K30" s="84">
        <f t="shared" si="2"/>
        <v>0</v>
      </c>
      <c r="L30" s="85" t="str">
        <f t="shared" si="1"/>
        <v>-</v>
      </c>
    </row>
    <row r="31" spans="2:12" x14ac:dyDescent="0.25">
      <c r="B31" s="11"/>
      <c r="C31" s="11"/>
      <c r="D31" s="11"/>
      <c r="E31" s="83" t="s">
        <v>3</v>
      </c>
      <c r="F31" s="12"/>
      <c r="G31" s="13"/>
      <c r="H31" s="13"/>
      <c r="I31" s="83" t="s">
        <v>70</v>
      </c>
      <c r="J31" s="83" t="str">
        <f t="shared" si="0"/>
        <v>-</v>
      </c>
      <c r="K31" s="84">
        <f t="shared" si="2"/>
        <v>0</v>
      </c>
      <c r="L31" s="85" t="str">
        <f t="shared" si="1"/>
        <v>-</v>
      </c>
    </row>
    <row r="32" spans="2:12" x14ac:dyDescent="0.25">
      <c r="B32" s="11"/>
      <c r="C32" s="11"/>
      <c r="D32" s="11"/>
      <c r="E32" s="83" t="s">
        <v>3</v>
      </c>
      <c r="F32" s="12"/>
      <c r="G32" s="13"/>
      <c r="H32" s="13"/>
      <c r="I32" s="83" t="s">
        <v>70</v>
      </c>
      <c r="J32" s="83" t="str">
        <f t="shared" si="0"/>
        <v>-</v>
      </c>
      <c r="K32" s="84">
        <f t="shared" si="2"/>
        <v>0</v>
      </c>
      <c r="L32" s="85" t="str">
        <f t="shared" si="1"/>
        <v>-</v>
      </c>
    </row>
    <row r="33" spans="2:13" x14ac:dyDescent="0.25">
      <c r="B33" s="11"/>
      <c r="C33" s="11"/>
      <c r="D33" s="11"/>
      <c r="E33" s="83" t="s">
        <v>3</v>
      </c>
      <c r="F33" s="12"/>
      <c r="G33" s="13"/>
      <c r="H33" s="13"/>
      <c r="I33" s="83" t="s">
        <v>70</v>
      </c>
      <c r="J33" s="83" t="str">
        <f t="shared" si="0"/>
        <v>-</v>
      </c>
      <c r="K33" s="84">
        <f t="shared" si="2"/>
        <v>0</v>
      </c>
      <c r="L33" s="85" t="str">
        <f t="shared" si="1"/>
        <v>-</v>
      </c>
    </row>
    <row r="34" spans="2:13" x14ac:dyDescent="0.25">
      <c r="B34" s="11"/>
      <c r="C34" s="11"/>
      <c r="D34" s="11"/>
      <c r="E34" s="83" t="s">
        <v>3</v>
      </c>
      <c r="F34" s="12"/>
      <c r="G34" s="13"/>
      <c r="H34" s="13"/>
      <c r="I34" s="83" t="s">
        <v>70</v>
      </c>
      <c r="J34" s="83" t="str">
        <f t="shared" si="0"/>
        <v>-</v>
      </c>
      <c r="K34" s="84">
        <f t="shared" si="2"/>
        <v>0</v>
      </c>
      <c r="L34" s="85" t="str">
        <f t="shared" si="1"/>
        <v>-</v>
      </c>
    </row>
    <row r="35" spans="2:13" x14ac:dyDescent="0.25">
      <c r="B35" s="11"/>
      <c r="C35" s="11"/>
      <c r="D35" s="11"/>
      <c r="E35" s="83" t="s">
        <v>3</v>
      </c>
      <c r="F35" s="12"/>
      <c r="G35" s="13"/>
      <c r="H35" s="13"/>
      <c r="I35" s="83" t="s">
        <v>70</v>
      </c>
      <c r="J35" s="83" t="str">
        <f t="shared" si="0"/>
        <v>-</v>
      </c>
      <c r="K35" s="84">
        <f t="shared" si="2"/>
        <v>0</v>
      </c>
      <c r="L35" s="85" t="str">
        <f t="shared" si="1"/>
        <v>-</v>
      </c>
    </row>
    <row r="36" spans="2:13" x14ac:dyDescent="0.25">
      <c r="B36" s="11"/>
      <c r="C36" s="11"/>
      <c r="D36" s="11"/>
      <c r="E36" s="83" t="s">
        <v>3</v>
      </c>
      <c r="F36" s="12"/>
      <c r="G36" s="13"/>
      <c r="H36" s="13"/>
      <c r="I36" s="83" t="s">
        <v>70</v>
      </c>
      <c r="J36" s="83" t="str">
        <f t="shared" si="0"/>
        <v>-</v>
      </c>
      <c r="K36" s="84">
        <f t="shared" si="2"/>
        <v>0</v>
      </c>
      <c r="L36" s="85" t="str">
        <f t="shared" si="1"/>
        <v>-</v>
      </c>
    </row>
    <row r="37" spans="2:13" x14ac:dyDescent="0.25">
      <c r="B37" s="11"/>
      <c r="C37" s="11"/>
      <c r="D37" s="11"/>
      <c r="E37" s="83" t="s">
        <v>3</v>
      </c>
      <c r="F37" s="12"/>
      <c r="G37" s="13"/>
      <c r="H37" s="13"/>
      <c r="I37" s="83" t="s">
        <v>70</v>
      </c>
      <c r="J37" s="83" t="str">
        <f t="shared" si="0"/>
        <v>-</v>
      </c>
      <c r="K37" s="84">
        <f t="shared" si="2"/>
        <v>0</v>
      </c>
      <c r="L37" s="85" t="str">
        <f t="shared" si="1"/>
        <v>-</v>
      </c>
    </row>
    <row r="38" spans="2:13" x14ac:dyDescent="0.25">
      <c r="B38" s="11"/>
      <c r="C38" s="11"/>
      <c r="D38" s="11"/>
      <c r="E38" s="83" t="s">
        <v>3</v>
      </c>
      <c r="F38" s="12"/>
      <c r="G38" s="13"/>
      <c r="H38" s="13"/>
      <c r="I38" s="83" t="s">
        <v>70</v>
      </c>
      <c r="J38" s="83" t="str">
        <f t="shared" si="0"/>
        <v>-</v>
      </c>
      <c r="K38" s="84">
        <f t="shared" si="2"/>
        <v>0</v>
      </c>
      <c r="L38" s="85" t="str">
        <f t="shared" si="1"/>
        <v>-</v>
      </c>
    </row>
    <row r="39" spans="2:13" x14ac:dyDescent="0.25">
      <c r="B39" s="11"/>
      <c r="C39" s="11"/>
      <c r="D39" s="11"/>
      <c r="E39" s="83" t="s">
        <v>3</v>
      </c>
      <c r="F39" s="12"/>
      <c r="G39" s="13"/>
      <c r="H39" s="13"/>
      <c r="I39" s="83" t="s">
        <v>70</v>
      </c>
      <c r="J39" s="83" t="str">
        <f t="shared" si="0"/>
        <v>-</v>
      </c>
      <c r="K39" s="84">
        <f t="shared" si="2"/>
        <v>0</v>
      </c>
      <c r="L39" s="85" t="str">
        <f t="shared" si="1"/>
        <v>-</v>
      </c>
    </row>
    <row r="40" spans="2:13" x14ac:dyDescent="0.25">
      <c r="B40" s="11"/>
      <c r="C40" s="11"/>
      <c r="D40" s="11"/>
      <c r="E40" s="83" t="s">
        <v>3</v>
      </c>
      <c r="F40" s="12"/>
      <c r="G40" s="13"/>
      <c r="H40" s="13"/>
      <c r="I40" s="83" t="s">
        <v>70</v>
      </c>
      <c r="J40" s="83" t="str">
        <f t="shared" si="0"/>
        <v>-</v>
      </c>
      <c r="K40" s="84">
        <f t="shared" si="2"/>
        <v>0</v>
      </c>
      <c r="L40" s="85" t="str">
        <f t="shared" si="1"/>
        <v>-</v>
      </c>
    </row>
    <row r="41" spans="2:13" x14ac:dyDescent="0.25">
      <c r="B41" s="11"/>
      <c r="C41" s="11"/>
      <c r="D41" s="11"/>
      <c r="E41" s="83" t="s">
        <v>3</v>
      </c>
      <c r="F41" s="12"/>
      <c r="G41" s="13"/>
      <c r="H41" s="13"/>
      <c r="I41" s="83" t="s">
        <v>70</v>
      </c>
      <c r="J41" s="83" t="str">
        <f t="shared" si="0"/>
        <v>-</v>
      </c>
      <c r="K41" s="84">
        <f t="shared" si="2"/>
        <v>0</v>
      </c>
      <c r="L41" s="85" t="str">
        <f t="shared" si="1"/>
        <v>-</v>
      </c>
    </row>
    <row r="42" spans="2:13" x14ac:dyDescent="0.25">
      <c r="B42" s="11"/>
      <c r="C42" s="11"/>
      <c r="D42" s="11"/>
      <c r="E42" s="83" t="s">
        <v>3</v>
      </c>
      <c r="F42" s="12"/>
      <c r="G42" s="13"/>
      <c r="H42" s="13"/>
      <c r="I42" s="83" t="s">
        <v>70</v>
      </c>
      <c r="J42" s="83" t="str">
        <f t="shared" si="0"/>
        <v>-</v>
      </c>
      <c r="K42" s="84">
        <f t="shared" si="2"/>
        <v>0</v>
      </c>
      <c r="L42" s="85" t="str">
        <f t="shared" si="1"/>
        <v>-</v>
      </c>
    </row>
    <row r="43" spans="2:13" x14ac:dyDescent="0.25">
      <c r="B43" s="14"/>
      <c r="C43" s="14"/>
      <c r="D43" s="14"/>
      <c r="E43" s="83" t="s">
        <v>3</v>
      </c>
      <c r="F43" s="15"/>
      <c r="G43" s="16"/>
      <c r="H43" s="16"/>
      <c r="I43" s="83" t="s">
        <v>70</v>
      </c>
      <c r="J43" s="83" t="str">
        <f t="shared" si="0"/>
        <v>-</v>
      </c>
      <c r="K43" s="84">
        <f t="shared" si="2"/>
        <v>0</v>
      </c>
      <c r="L43" s="85" t="str">
        <f t="shared" si="1"/>
        <v>-</v>
      </c>
    </row>
    <row r="44" spans="2:13" ht="15.75" thickBot="1" x14ac:dyDescent="0.3">
      <c r="B44" s="14"/>
      <c r="C44" s="14"/>
      <c r="D44" s="14"/>
      <c r="E44" s="83" t="s">
        <v>3</v>
      </c>
      <c r="F44" s="15"/>
      <c r="G44" s="16"/>
      <c r="H44" s="16"/>
      <c r="I44" s="83" t="s">
        <v>70</v>
      </c>
      <c r="J44" s="83" t="str">
        <f t="shared" si="0"/>
        <v>-</v>
      </c>
      <c r="K44" s="84">
        <f t="shared" si="2"/>
        <v>0</v>
      </c>
      <c r="L44" s="85" t="str">
        <f t="shared" si="1"/>
        <v>-</v>
      </c>
    </row>
    <row r="45" spans="2:13" ht="15.75" thickTop="1" x14ac:dyDescent="0.25">
      <c r="B45" s="17" t="s">
        <v>1</v>
      </c>
      <c r="C45" s="17" t="s">
        <v>1</v>
      </c>
      <c r="D45" s="17"/>
      <c r="E45" s="17"/>
      <c r="F45" s="86">
        <f>SUM(F15:F44)</f>
        <v>0</v>
      </c>
      <c r="G45" s="86">
        <f>SUM(G15:G44)</f>
        <v>0</v>
      </c>
      <c r="H45" s="86">
        <f>SUM(H15:H44)</f>
        <v>0</v>
      </c>
      <c r="I45" s="87"/>
      <c r="J45" s="88">
        <f>SUM(J15:J44)</f>
        <v>0</v>
      </c>
      <c r="K45" s="89">
        <f>SUM(K15:K44)</f>
        <v>0</v>
      </c>
      <c r="L45" s="90" t="str">
        <f t="shared" si="1"/>
        <v>-</v>
      </c>
    </row>
    <row r="47" spans="2:13" ht="27" customHeight="1" x14ac:dyDescent="0.25">
      <c r="B47" s="81" t="s">
        <v>59</v>
      </c>
      <c r="K47"/>
    </row>
    <row r="48" spans="2:13" ht="29.25" customHeight="1" x14ac:dyDescent="0.25">
      <c r="B48" s="141" t="s">
        <v>60</v>
      </c>
      <c r="C48" s="141"/>
      <c r="D48" s="141"/>
      <c r="E48" s="141"/>
      <c r="F48" s="141"/>
      <c r="G48" s="141"/>
      <c r="H48" s="141"/>
      <c r="I48" s="141"/>
      <c r="J48" s="141"/>
      <c r="K48" s="141"/>
      <c r="L48" s="141"/>
      <c r="M48" s="141"/>
    </row>
    <row r="49" spans="2:13" x14ac:dyDescent="0.25">
      <c r="K49"/>
    </row>
    <row r="50" spans="2:13" ht="59.25" customHeight="1" x14ac:dyDescent="0.25">
      <c r="B50" s="115" t="s">
        <v>0</v>
      </c>
      <c r="C50" s="142" t="s">
        <v>2</v>
      </c>
      <c r="D50" s="143"/>
      <c r="E50" s="143"/>
      <c r="F50" s="143"/>
      <c r="G50" s="143"/>
      <c r="H50" s="143"/>
      <c r="I50" s="144"/>
      <c r="J50" s="145" t="s">
        <v>89</v>
      </c>
      <c r="K50" s="145"/>
      <c r="L50" s="145"/>
      <c r="M50" s="145"/>
    </row>
    <row r="51" spans="2:13" ht="38.25" customHeight="1" x14ac:dyDescent="0.25">
      <c r="B51" s="121" t="s">
        <v>61</v>
      </c>
      <c r="C51" s="121" t="s">
        <v>62</v>
      </c>
      <c r="D51" s="121" t="s">
        <v>63</v>
      </c>
      <c r="E51" s="121" t="s">
        <v>56</v>
      </c>
      <c r="F51" s="121" t="s">
        <v>64</v>
      </c>
      <c r="G51" s="121" t="s">
        <v>58</v>
      </c>
      <c r="H51" s="121" t="s">
        <v>65</v>
      </c>
      <c r="I51" s="121" t="s">
        <v>72</v>
      </c>
      <c r="J51" s="121" t="s">
        <v>62</v>
      </c>
      <c r="K51" s="121" t="s">
        <v>63</v>
      </c>
      <c r="L51" s="121" t="s">
        <v>65</v>
      </c>
      <c r="M51" s="121" t="s">
        <v>72</v>
      </c>
    </row>
    <row r="52" spans="2:13" ht="51" customHeight="1" x14ac:dyDescent="0.25">
      <c r="B52" s="73" t="s">
        <v>87</v>
      </c>
      <c r="C52" s="73" t="s">
        <v>66</v>
      </c>
      <c r="D52" s="73" t="s">
        <v>67</v>
      </c>
      <c r="E52" s="73" t="s">
        <v>68</v>
      </c>
      <c r="F52" s="73" t="s">
        <v>69</v>
      </c>
      <c r="G52" s="73" t="s">
        <v>70</v>
      </c>
      <c r="H52" s="73" t="s">
        <v>71</v>
      </c>
      <c r="I52" s="73" t="s">
        <v>88</v>
      </c>
      <c r="J52" s="73" t="s">
        <v>66</v>
      </c>
      <c r="K52" s="73" t="s">
        <v>67</v>
      </c>
      <c r="L52" s="73" t="s">
        <v>71</v>
      </c>
      <c r="M52" s="73" t="s">
        <v>88</v>
      </c>
    </row>
    <row r="53" spans="2:13" x14ac:dyDescent="0.25">
      <c r="B53" s="8"/>
      <c r="C53" s="8"/>
      <c r="D53" s="8"/>
      <c r="E53" s="8"/>
      <c r="F53" s="8"/>
      <c r="G53" s="83" t="s">
        <v>70</v>
      </c>
      <c r="H53" s="8"/>
      <c r="I53" s="8"/>
      <c r="J53" s="8"/>
      <c r="K53" s="8"/>
      <c r="L53" s="8"/>
      <c r="M53" s="8"/>
    </row>
    <row r="54" spans="2:13" x14ac:dyDescent="0.25">
      <c r="B54" s="11"/>
      <c r="C54" s="11"/>
      <c r="D54" s="11"/>
      <c r="E54" s="11"/>
      <c r="F54" s="11"/>
      <c r="G54" s="83" t="s">
        <v>70</v>
      </c>
      <c r="H54" s="11"/>
      <c r="I54" s="11"/>
      <c r="J54" s="11"/>
      <c r="K54" s="11"/>
      <c r="L54" s="11"/>
      <c r="M54" s="11"/>
    </row>
    <row r="55" spans="2:13" x14ac:dyDescent="0.25">
      <c r="B55" s="11"/>
      <c r="C55" s="11"/>
      <c r="D55" s="11"/>
      <c r="E55" s="11"/>
      <c r="F55" s="11"/>
      <c r="G55" s="83" t="s">
        <v>70</v>
      </c>
      <c r="H55" s="11"/>
      <c r="I55" s="11"/>
      <c r="J55" s="11"/>
      <c r="K55" s="11"/>
      <c r="L55" s="11"/>
      <c r="M55" s="11"/>
    </row>
    <row r="56" spans="2:13" x14ac:dyDescent="0.25">
      <c r="B56" s="11"/>
      <c r="C56" s="11"/>
      <c r="D56" s="11"/>
      <c r="E56" s="11"/>
      <c r="F56" s="11"/>
      <c r="G56" s="83" t="s">
        <v>70</v>
      </c>
      <c r="H56" s="11"/>
      <c r="I56" s="11"/>
      <c r="J56" s="11"/>
      <c r="K56" s="11"/>
      <c r="L56" s="11"/>
      <c r="M56" s="11"/>
    </row>
    <row r="57" spans="2:13" x14ac:dyDescent="0.25">
      <c r="B57" s="11"/>
      <c r="C57" s="11"/>
      <c r="D57" s="11"/>
      <c r="E57" s="11"/>
      <c r="F57" s="11"/>
      <c r="G57" s="83" t="s">
        <v>70</v>
      </c>
      <c r="H57" s="11"/>
      <c r="I57" s="11"/>
      <c r="J57" s="11"/>
      <c r="K57" s="11"/>
      <c r="L57" s="11"/>
      <c r="M57" s="11"/>
    </row>
    <row r="58" spans="2:13" x14ac:dyDescent="0.25">
      <c r="B58" s="11"/>
      <c r="C58" s="11"/>
      <c r="D58" s="11"/>
      <c r="E58" s="11"/>
      <c r="F58" s="11"/>
      <c r="G58" s="83" t="s">
        <v>70</v>
      </c>
      <c r="H58" s="11"/>
      <c r="I58" s="11"/>
      <c r="J58" s="11"/>
      <c r="K58" s="11"/>
      <c r="L58" s="11"/>
      <c r="M58" s="11"/>
    </row>
    <row r="59" spans="2:13" x14ac:dyDescent="0.25">
      <c r="B59" s="11"/>
      <c r="C59" s="11"/>
      <c r="D59" s="11"/>
      <c r="E59" s="11"/>
      <c r="F59" s="11"/>
      <c r="G59" s="83" t="s">
        <v>70</v>
      </c>
      <c r="H59" s="11"/>
      <c r="I59" s="11"/>
      <c r="J59" s="11"/>
      <c r="K59" s="11"/>
      <c r="L59" s="11"/>
      <c r="M59" s="11"/>
    </row>
    <row r="60" spans="2:13" x14ac:dyDescent="0.25">
      <c r="B60" s="11"/>
      <c r="C60" s="11"/>
      <c r="D60" s="11"/>
      <c r="E60" s="11"/>
      <c r="F60" s="11"/>
      <c r="G60" s="83" t="s">
        <v>70</v>
      </c>
      <c r="H60" s="11"/>
      <c r="I60" s="11"/>
      <c r="J60" s="11"/>
      <c r="K60" s="11"/>
      <c r="L60" s="11"/>
      <c r="M60" s="11"/>
    </row>
    <row r="61" spans="2:13" x14ac:dyDescent="0.25">
      <c r="B61" s="11"/>
      <c r="C61" s="11"/>
      <c r="D61" s="11"/>
      <c r="E61" s="11"/>
      <c r="F61" s="11"/>
      <c r="G61" s="83" t="s">
        <v>70</v>
      </c>
      <c r="H61" s="11"/>
      <c r="I61" s="11"/>
      <c r="J61" s="11"/>
      <c r="K61" s="11"/>
      <c r="L61" s="11"/>
      <c r="M61" s="11"/>
    </row>
    <row r="62" spans="2:13" x14ac:dyDescent="0.25">
      <c r="B62" s="11"/>
      <c r="C62" s="11"/>
      <c r="D62" s="11"/>
      <c r="E62" s="11"/>
      <c r="F62" s="11"/>
      <c r="G62" s="83" t="s">
        <v>70</v>
      </c>
      <c r="H62" s="11"/>
      <c r="I62" s="11"/>
      <c r="J62" s="11"/>
      <c r="K62" s="11"/>
      <c r="L62" s="11"/>
      <c r="M62" s="11"/>
    </row>
    <row r="63" spans="2:13" x14ac:dyDescent="0.25">
      <c r="B63" s="11"/>
      <c r="C63" s="11"/>
      <c r="D63" s="11"/>
      <c r="E63" s="11"/>
      <c r="F63" s="11"/>
      <c r="G63" s="83" t="s">
        <v>70</v>
      </c>
      <c r="H63" s="11"/>
      <c r="I63" s="11"/>
      <c r="J63" s="11"/>
      <c r="K63" s="11"/>
      <c r="L63" s="11"/>
      <c r="M63" s="11"/>
    </row>
    <row r="64" spans="2:13" x14ac:dyDescent="0.25">
      <c r="B64" s="11"/>
      <c r="C64" s="11"/>
      <c r="D64" s="11"/>
      <c r="E64" s="11"/>
      <c r="F64" s="11"/>
      <c r="G64" s="83" t="s">
        <v>70</v>
      </c>
      <c r="H64" s="11"/>
      <c r="I64" s="11"/>
      <c r="J64" s="11"/>
      <c r="K64" s="11"/>
      <c r="L64" s="11"/>
      <c r="M64" s="11"/>
    </row>
    <row r="65" spans="1:13" x14ac:dyDescent="0.25">
      <c r="B65" s="11"/>
      <c r="C65" s="11"/>
      <c r="D65" s="11"/>
      <c r="E65" s="11"/>
      <c r="F65" s="11"/>
      <c r="G65" s="83" t="s">
        <v>70</v>
      </c>
      <c r="H65" s="11"/>
      <c r="I65" s="11"/>
      <c r="J65" s="11"/>
      <c r="K65" s="11"/>
      <c r="L65" s="11"/>
      <c r="M65" s="11"/>
    </row>
    <row r="66" spans="1:13" x14ac:dyDescent="0.25">
      <c r="B66" s="11"/>
      <c r="C66" s="11"/>
      <c r="D66" s="11"/>
      <c r="E66" s="11"/>
      <c r="F66" s="11"/>
      <c r="G66" s="83" t="s">
        <v>70</v>
      </c>
      <c r="H66" s="11"/>
      <c r="I66" s="11"/>
      <c r="J66" s="11"/>
      <c r="K66" s="11"/>
      <c r="L66" s="11"/>
      <c r="M66" s="11"/>
    </row>
    <row r="67" spans="1:13" x14ac:dyDescent="0.25">
      <c r="B67" s="11"/>
      <c r="C67" s="11"/>
      <c r="D67" s="11"/>
      <c r="E67" s="11"/>
      <c r="F67" s="11"/>
      <c r="G67" s="83" t="s">
        <v>70</v>
      </c>
      <c r="H67" s="11"/>
      <c r="I67" s="11"/>
      <c r="J67" s="11"/>
      <c r="K67" s="11"/>
      <c r="L67" s="11"/>
      <c r="M67" s="11"/>
    </row>
    <row r="68" spans="1:13" x14ac:dyDescent="0.25">
      <c r="B68" s="11"/>
      <c r="C68" s="11"/>
      <c r="D68" s="11"/>
      <c r="E68" s="11"/>
      <c r="F68" s="11"/>
      <c r="G68" s="83" t="s">
        <v>70</v>
      </c>
      <c r="H68" s="11"/>
      <c r="I68" s="11"/>
      <c r="J68" s="11"/>
      <c r="K68" s="11"/>
      <c r="L68" s="11"/>
      <c r="M68" s="11"/>
    </row>
    <row r="69" spans="1:13" x14ac:dyDescent="0.25">
      <c r="B69" s="11"/>
      <c r="C69" s="11"/>
      <c r="D69" s="11"/>
      <c r="E69" s="11"/>
      <c r="F69" s="11"/>
      <c r="G69" s="83" t="s">
        <v>70</v>
      </c>
      <c r="H69" s="11"/>
      <c r="I69" s="11"/>
      <c r="J69" s="11"/>
      <c r="K69" s="11"/>
      <c r="L69" s="11"/>
      <c r="M69" s="11"/>
    </row>
    <row r="70" spans="1:13" x14ac:dyDescent="0.25">
      <c r="B70" s="11"/>
      <c r="C70" s="11"/>
      <c r="D70" s="11"/>
      <c r="E70" s="11"/>
      <c r="F70" s="11"/>
      <c r="G70" s="83" t="s">
        <v>70</v>
      </c>
      <c r="H70" s="11"/>
      <c r="I70" s="11"/>
      <c r="J70" s="11"/>
      <c r="K70" s="11"/>
      <c r="L70" s="11"/>
      <c r="M70" s="11"/>
    </row>
    <row r="71" spans="1:13" x14ac:dyDescent="0.25">
      <c r="B71" s="11"/>
      <c r="C71" s="11"/>
      <c r="D71" s="11"/>
      <c r="E71" s="11"/>
      <c r="F71" s="11"/>
      <c r="G71" s="83" t="s">
        <v>70</v>
      </c>
      <c r="H71" s="11"/>
      <c r="I71" s="11"/>
      <c r="J71" s="11"/>
      <c r="K71" s="11"/>
      <c r="L71" s="11"/>
      <c r="M71" s="11"/>
    </row>
    <row r="72" spans="1:13" x14ac:dyDescent="0.25">
      <c r="B72" s="11"/>
      <c r="C72" s="11"/>
      <c r="D72" s="11"/>
      <c r="E72" s="11"/>
      <c r="F72" s="11"/>
      <c r="G72" s="83" t="s">
        <v>70</v>
      </c>
      <c r="H72" s="11"/>
      <c r="I72" s="11"/>
      <c r="J72" s="11"/>
      <c r="K72" s="11"/>
      <c r="L72" s="11"/>
      <c r="M72" s="11"/>
    </row>
    <row r="73" spans="1:13" ht="15.75" thickBot="1" x14ac:dyDescent="0.3">
      <c r="B73" s="19" t="s">
        <v>79</v>
      </c>
      <c r="C73" s="18"/>
      <c r="D73" s="18"/>
      <c r="E73" s="18"/>
      <c r="F73" s="18"/>
      <c r="G73" s="18"/>
      <c r="H73" s="95">
        <f>+SUM(H53:H72)</f>
        <v>0</v>
      </c>
      <c r="I73" s="95">
        <f>+SUM(I53:I72)</f>
        <v>0</v>
      </c>
      <c r="J73" s="18"/>
      <c r="K73" s="18"/>
      <c r="L73" s="18"/>
      <c r="M73" s="18"/>
    </row>
    <row r="74" spans="1:13" ht="15.75" thickBot="1" x14ac:dyDescent="0.3">
      <c r="K74"/>
    </row>
    <row r="75" spans="1:13" x14ac:dyDescent="0.25">
      <c r="B75" s="91" t="s">
        <v>76</v>
      </c>
      <c r="C75" s="92"/>
      <c r="D75" s="92"/>
      <c r="E75" s="92"/>
      <c r="F75" s="92"/>
      <c r="G75" s="92"/>
      <c r="H75" s="92"/>
      <c r="I75" s="92"/>
      <c r="J75" s="92"/>
      <c r="K75" s="92"/>
      <c r="L75" s="92"/>
      <c r="M75" s="93"/>
    </row>
    <row r="76" spans="1:13" x14ac:dyDescent="0.25">
      <c r="B76" s="146" t="s">
        <v>75</v>
      </c>
      <c r="C76" s="147"/>
      <c r="D76" s="147"/>
      <c r="E76" s="147"/>
      <c r="F76" s="147"/>
      <c r="G76" s="147"/>
      <c r="H76" s="147"/>
      <c r="I76" s="147"/>
      <c r="J76" s="147"/>
      <c r="K76" s="147"/>
      <c r="L76" s="147"/>
      <c r="M76" s="148"/>
    </row>
    <row r="77" spans="1:13" x14ac:dyDescent="0.25">
      <c r="B77" s="149" t="s">
        <v>73</v>
      </c>
      <c r="C77" s="150"/>
      <c r="D77" s="150"/>
      <c r="E77" s="150"/>
      <c r="F77" s="150"/>
      <c r="G77" s="150"/>
      <c r="H77" s="150"/>
      <c r="I77" s="150"/>
      <c r="J77" s="150"/>
      <c r="K77" s="150"/>
      <c r="L77" s="150"/>
      <c r="M77" s="151"/>
    </row>
    <row r="78" spans="1:13" ht="15.75" thickBot="1" x14ac:dyDescent="0.3">
      <c r="B78" s="135" t="s">
        <v>74</v>
      </c>
      <c r="C78" s="136"/>
      <c r="D78" s="136"/>
      <c r="E78" s="136"/>
      <c r="F78" s="136"/>
      <c r="G78" s="136"/>
      <c r="H78" s="136"/>
      <c r="I78" s="136"/>
      <c r="J78" s="136"/>
      <c r="K78" s="136"/>
      <c r="L78" s="136"/>
      <c r="M78" s="137"/>
    </row>
    <row r="79" spans="1:13" x14ac:dyDescent="0.25">
      <c r="K79"/>
    </row>
    <row r="80" spans="1:13" ht="27" customHeight="1" x14ac:dyDescent="0.25">
      <c r="A80" s="81" t="s">
        <v>34</v>
      </c>
      <c r="K80"/>
    </row>
    <row r="81" spans="1:11" x14ac:dyDescent="0.25">
      <c r="K81"/>
    </row>
    <row r="82" spans="1:11" ht="31.5" x14ac:dyDescent="0.25">
      <c r="C82" s="123" t="s">
        <v>110</v>
      </c>
      <c r="D82" s="123" t="s">
        <v>111</v>
      </c>
      <c r="E82" s="123" t="s">
        <v>109</v>
      </c>
      <c r="K82"/>
    </row>
    <row r="83" spans="1:11" ht="52.5" customHeight="1" x14ac:dyDescent="0.25">
      <c r="C83" s="122" t="s">
        <v>108</v>
      </c>
      <c r="D83" s="124" t="s">
        <v>113</v>
      </c>
      <c r="E83" s="116">
        <f>J45</f>
        <v>0</v>
      </c>
      <c r="K83"/>
    </row>
    <row r="84" spans="1:11" ht="45.75" customHeight="1" x14ac:dyDescent="0.25">
      <c r="C84" s="122" t="s">
        <v>107</v>
      </c>
      <c r="D84" s="124" t="s">
        <v>112</v>
      </c>
      <c r="E84" s="116">
        <f>F99</f>
        <v>0</v>
      </c>
      <c r="K84"/>
    </row>
    <row r="85" spans="1:11" x14ac:dyDescent="0.25">
      <c r="C85" s="138" t="s">
        <v>106</v>
      </c>
      <c r="D85" s="138"/>
      <c r="E85" s="116">
        <f>SUM(E83:E84)</f>
        <v>0</v>
      </c>
      <c r="K85"/>
    </row>
    <row r="86" spans="1:11" x14ac:dyDescent="0.25">
      <c r="K86"/>
    </row>
    <row r="87" spans="1:11" x14ac:dyDescent="0.25">
      <c r="C87" s="139" t="s">
        <v>105</v>
      </c>
      <c r="D87" s="139"/>
      <c r="E87" s="120">
        <f>E85*0.15</f>
        <v>0</v>
      </c>
      <c r="K87"/>
    </row>
    <row r="88" spans="1:11" x14ac:dyDescent="0.25">
      <c r="K88"/>
    </row>
    <row r="89" spans="1:11" x14ac:dyDescent="0.25">
      <c r="K89"/>
    </row>
    <row r="90" spans="1:11" x14ac:dyDescent="0.25">
      <c r="K90"/>
    </row>
    <row r="91" spans="1:11" x14ac:dyDescent="0.25">
      <c r="A91" s="119" t="s">
        <v>104</v>
      </c>
      <c r="K91"/>
    </row>
    <row r="92" spans="1:11" ht="35.25" customHeight="1" x14ac:dyDescent="0.25">
      <c r="A92" s="140" t="s">
        <v>103</v>
      </c>
      <c r="B92" s="140"/>
      <c r="C92" s="140"/>
      <c r="D92" s="140"/>
      <c r="E92" s="140"/>
      <c r="F92" s="140"/>
      <c r="G92" s="140"/>
      <c r="H92" s="140"/>
      <c r="I92" s="140"/>
      <c r="J92" s="140"/>
      <c r="K92" s="140"/>
    </row>
    <row r="93" spans="1:11" x14ac:dyDescent="0.25">
      <c r="A93" s="118"/>
      <c r="B93" s="118"/>
      <c r="C93" s="118"/>
      <c r="D93" s="118"/>
      <c r="E93" s="118"/>
      <c r="F93" s="118"/>
      <c r="G93" s="118"/>
      <c r="H93" s="118"/>
      <c r="I93" s="118"/>
      <c r="J93" s="118"/>
      <c r="K93" s="118"/>
    </row>
    <row r="94" spans="1:11" x14ac:dyDescent="0.25">
      <c r="C94" s="121" t="s">
        <v>61</v>
      </c>
      <c r="D94" s="121" t="s">
        <v>62</v>
      </c>
      <c r="E94" s="121" t="s">
        <v>63</v>
      </c>
      <c r="F94" s="121" t="s">
        <v>102</v>
      </c>
      <c r="K94"/>
    </row>
    <row r="95" spans="1:11" ht="25.5" customHeight="1" x14ac:dyDescent="0.25">
      <c r="C95" s="73" t="s">
        <v>101</v>
      </c>
      <c r="D95" s="73" t="s">
        <v>66</v>
      </c>
      <c r="E95" s="73" t="s">
        <v>67</v>
      </c>
      <c r="F95" s="73" t="s">
        <v>100</v>
      </c>
      <c r="K95"/>
    </row>
    <row r="96" spans="1:11" x14ac:dyDescent="0.25">
      <c r="C96" s="8"/>
      <c r="D96" s="8"/>
      <c r="E96" s="8"/>
      <c r="F96" s="8"/>
      <c r="K96"/>
    </row>
    <row r="97" spans="2:11" x14ac:dyDescent="0.25">
      <c r="C97" s="11"/>
      <c r="D97" s="11"/>
      <c r="E97" s="11"/>
      <c r="F97" s="11"/>
      <c r="K97"/>
    </row>
    <row r="98" spans="2:11" x14ac:dyDescent="0.25">
      <c r="C98" s="117"/>
      <c r="D98" s="117"/>
      <c r="E98" s="117"/>
      <c r="F98" s="117"/>
      <c r="K98"/>
    </row>
    <row r="99" spans="2:11" x14ac:dyDescent="0.25">
      <c r="C99" s="138" t="s">
        <v>99</v>
      </c>
      <c r="D99" s="138"/>
      <c r="E99" s="138"/>
      <c r="F99" s="116">
        <f>SUM(F96:F98)</f>
        <v>0</v>
      </c>
      <c r="K99"/>
    </row>
    <row r="100" spans="2:11" x14ac:dyDescent="0.25">
      <c r="K100"/>
    </row>
    <row r="101" spans="2:11" ht="15.75" thickBot="1" x14ac:dyDescent="0.3"/>
    <row r="102" spans="2:11" ht="19.5" thickBot="1" x14ac:dyDescent="0.3">
      <c r="B102" s="130" t="s">
        <v>15</v>
      </c>
      <c r="C102" s="131"/>
      <c r="D102" s="131"/>
      <c r="E102" s="131"/>
      <c r="F102" s="131"/>
      <c r="G102" s="131"/>
      <c r="H102" s="131"/>
      <c r="I102" s="131"/>
      <c r="J102" s="132"/>
      <c r="K102"/>
    </row>
    <row r="103" spans="2:11" x14ac:dyDescent="0.25">
      <c r="B103" s="20"/>
      <c r="C103" s="20"/>
      <c r="D103" s="20"/>
      <c r="E103" s="20"/>
      <c r="F103" s="20"/>
      <c r="G103" s="20"/>
      <c r="H103" s="20"/>
      <c r="I103" s="20"/>
      <c r="J103" s="20"/>
      <c r="K103"/>
    </row>
    <row r="104" spans="2:11" x14ac:dyDescent="0.25">
      <c r="B104" s="22" t="s">
        <v>5</v>
      </c>
      <c r="C104" s="23"/>
      <c r="D104" s="21"/>
      <c r="E104" s="21"/>
      <c r="F104" s="21"/>
      <c r="G104" s="21"/>
      <c r="H104" s="21"/>
      <c r="I104" s="21"/>
      <c r="J104" s="21"/>
      <c r="K104"/>
    </row>
    <row r="105" spans="2:11" ht="19.5" x14ac:dyDescent="0.25">
      <c r="B105" s="40" t="s">
        <v>6</v>
      </c>
      <c r="C105" s="41" t="s">
        <v>7</v>
      </c>
      <c r="D105" s="25" t="s">
        <v>8</v>
      </c>
      <c r="E105" s="21"/>
      <c r="F105" s="21"/>
      <c r="G105" s="21"/>
      <c r="H105" s="21"/>
      <c r="I105" s="21"/>
      <c r="J105" s="21"/>
      <c r="K105"/>
    </row>
    <row r="106" spans="2:11" x14ac:dyDescent="0.25">
      <c r="B106" s="40" t="s">
        <v>6</v>
      </c>
      <c r="C106" s="41" t="s">
        <v>9</v>
      </c>
      <c r="D106" s="21"/>
      <c r="E106" s="21"/>
      <c r="F106" s="21"/>
      <c r="G106" s="21"/>
      <c r="H106" s="21"/>
      <c r="I106" s="21"/>
      <c r="J106" s="26"/>
      <c r="K106"/>
    </row>
    <row r="107" spans="2:11" ht="14.45" customHeight="1" x14ac:dyDescent="0.25">
      <c r="B107" s="40" t="s">
        <v>6</v>
      </c>
      <c r="C107" s="41" t="s">
        <v>10</v>
      </c>
      <c r="D107" s="24"/>
      <c r="E107" s="133" t="s">
        <v>11</v>
      </c>
      <c r="F107" s="134"/>
      <c r="G107" s="33"/>
      <c r="K107"/>
    </row>
    <row r="108" spans="2:11" ht="49.5" customHeight="1" x14ac:dyDescent="0.25">
      <c r="B108" s="27" t="s">
        <v>12</v>
      </c>
      <c r="C108" s="27" t="s">
        <v>13</v>
      </c>
      <c r="D108" s="28" t="s">
        <v>80</v>
      </c>
      <c r="E108" s="47" t="s">
        <v>81</v>
      </c>
      <c r="F108" s="47" t="s">
        <v>82</v>
      </c>
      <c r="G108" s="26"/>
      <c r="K108"/>
    </row>
    <row r="109" spans="2:11" x14ac:dyDescent="0.25">
      <c r="B109" s="29" t="s">
        <v>35</v>
      </c>
      <c r="C109" s="96">
        <f>'PDR AQUITAINE'!J136</f>
        <v>0</v>
      </c>
      <c r="D109" s="52"/>
      <c r="E109" s="52"/>
      <c r="F109" s="52"/>
      <c r="G109" s="30"/>
      <c r="K109"/>
    </row>
    <row r="110" spans="2:11" ht="60" x14ac:dyDescent="0.25">
      <c r="B110" s="29" t="s">
        <v>33</v>
      </c>
      <c r="C110" s="96">
        <f>H73</f>
        <v>0</v>
      </c>
      <c r="D110" s="52"/>
      <c r="E110" s="52"/>
      <c r="F110" s="52"/>
      <c r="G110" s="30"/>
      <c r="K110"/>
    </row>
    <row r="111" spans="2:11" x14ac:dyDescent="0.25">
      <c r="B111" s="29" t="s">
        <v>34</v>
      </c>
      <c r="C111" s="96">
        <f>E87</f>
        <v>0</v>
      </c>
      <c r="D111" s="53"/>
      <c r="E111" s="53"/>
      <c r="F111" s="53"/>
      <c r="G111" s="30"/>
      <c r="K111"/>
    </row>
    <row r="112" spans="2:11" ht="15.6" customHeight="1" x14ac:dyDescent="0.25">
      <c r="B112" s="32" t="s">
        <v>14</v>
      </c>
      <c r="C112" s="97">
        <f>SUM(C109:C111)</f>
        <v>0</v>
      </c>
      <c r="D112" s="31"/>
      <c r="E112" s="98">
        <f>SUM(E109:E111)</f>
        <v>0</v>
      </c>
      <c r="F112" s="98">
        <f>SUM(F109:F111)</f>
        <v>0</v>
      </c>
      <c r="G112" s="30"/>
      <c r="K112"/>
    </row>
    <row r="113" spans="2:11" x14ac:dyDescent="0.25">
      <c r="K113"/>
    </row>
    <row r="114" spans="2:11" x14ac:dyDescent="0.25">
      <c r="C114" s="34"/>
      <c r="K114"/>
    </row>
    <row r="115" spans="2:11" ht="15.75" thickBot="1" x14ac:dyDescent="0.3">
      <c r="C115" s="35"/>
      <c r="K115"/>
    </row>
    <row r="116" spans="2:11" ht="19.5" thickBot="1" x14ac:dyDescent="0.3">
      <c r="B116" s="130" t="s">
        <v>86</v>
      </c>
      <c r="C116" s="131"/>
      <c r="D116" s="131"/>
      <c r="E116" s="131"/>
      <c r="F116" s="131"/>
      <c r="G116" s="131"/>
      <c r="H116" s="131"/>
      <c r="I116" s="131"/>
      <c r="J116" s="132"/>
      <c r="K116"/>
    </row>
    <row r="117" spans="2:11" x14ac:dyDescent="0.25">
      <c r="K117"/>
    </row>
    <row r="118" spans="2:11" x14ac:dyDescent="0.25">
      <c r="K118"/>
    </row>
    <row r="119" spans="2:11" x14ac:dyDescent="0.25">
      <c r="K119"/>
    </row>
    <row r="120" spans="2:11" ht="69" x14ac:dyDescent="0.25">
      <c r="B120" s="36" t="s">
        <v>17</v>
      </c>
      <c r="C120" s="36" t="s">
        <v>26</v>
      </c>
      <c r="D120" s="36" t="s">
        <v>18</v>
      </c>
      <c r="E120" s="36" t="s">
        <v>16</v>
      </c>
      <c r="F120" s="104" t="s">
        <v>91</v>
      </c>
      <c r="K120"/>
    </row>
    <row r="121" spans="2:11" ht="47.25" customHeight="1" x14ac:dyDescent="0.25">
      <c r="B121" s="56" t="s">
        <v>19</v>
      </c>
      <c r="C121" s="55"/>
      <c r="D121" s="114">
        <f>SUM(D122:D127)</f>
        <v>0</v>
      </c>
      <c r="E121" s="99" t="str">
        <f>IF(D121=0,"0",D121/D133)</f>
        <v>0</v>
      </c>
      <c r="F121" s="105">
        <v>0.8</v>
      </c>
      <c r="K121"/>
    </row>
    <row r="122" spans="2:11" ht="34.5" x14ac:dyDescent="0.25">
      <c r="B122" s="37" t="s">
        <v>83</v>
      </c>
      <c r="C122" s="42"/>
      <c r="D122" s="48"/>
      <c r="E122" s="100" t="str">
        <f>IF(D122=0,"0",D122/D133)</f>
        <v>0</v>
      </c>
      <c r="F122" s="106">
        <v>0.64</v>
      </c>
      <c r="K122"/>
    </row>
    <row r="123" spans="2:11" ht="34.5" x14ac:dyDescent="0.25">
      <c r="B123" s="38" t="s">
        <v>84</v>
      </c>
      <c r="C123" s="43"/>
      <c r="D123" s="48"/>
      <c r="E123" s="101" t="str">
        <f>IF(D123=0,"0",D123/D133)</f>
        <v>0</v>
      </c>
      <c r="F123" s="107" t="s">
        <v>92</v>
      </c>
      <c r="K123"/>
    </row>
    <row r="124" spans="2:11" ht="17.25" x14ac:dyDescent="0.25">
      <c r="B124" s="39" t="s">
        <v>31</v>
      </c>
      <c r="C124" s="43"/>
      <c r="D124" s="48"/>
      <c r="E124" s="49"/>
      <c r="F124" s="108"/>
      <c r="K124"/>
    </row>
    <row r="125" spans="2:11" ht="17.25" x14ac:dyDescent="0.25">
      <c r="B125" s="39" t="s">
        <v>31</v>
      </c>
      <c r="C125" s="43"/>
      <c r="D125" s="48"/>
      <c r="E125" s="49"/>
      <c r="F125" s="108"/>
      <c r="K125"/>
    </row>
    <row r="126" spans="2:11" ht="17.25" x14ac:dyDescent="0.25">
      <c r="B126" s="39" t="s">
        <v>31</v>
      </c>
      <c r="C126" s="43"/>
      <c r="D126" s="48"/>
      <c r="E126" s="49"/>
      <c r="F126" s="108"/>
      <c r="K126"/>
    </row>
    <row r="127" spans="2:11" ht="17.25" x14ac:dyDescent="0.25">
      <c r="B127" s="39" t="s">
        <v>20</v>
      </c>
      <c r="C127" s="43"/>
      <c r="D127" s="48"/>
      <c r="E127" s="49"/>
      <c r="F127" s="108"/>
      <c r="K127"/>
    </row>
    <row r="128" spans="2:11" ht="45.75" customHeight="1" x14ac:dyDescent="0.25">
      <c r="B128" s="54" t="s">
        <v>21</v>
      </c>
      <c r="C128" s="55"/>
      <c r="D128" s="113">
        <f>SUM(D129:D132)</f>
        <v>0</v>
      </c>
      <c r="E128" s="99" t="str">
        <f>IF(D128=0,"0",D128/D133)</f>
        <v>0</v>
      </c>
      <c r="F128" s="105">
        <v>0.2</v>
      </c>
      <c r="K128"/>
    </row>
    <row r="129" spans="2:11" ht="34.5" x14ac:dyDescent="0.25">
      <c r="B129" s="37" t="s">
        <v>22</v>
      </c>
      <c r="C129" s="44"/>
      <c r="D129" s="51"/>
      <c r="E129" s="50"/>
      <c r="F129" s="109"/>
      <c r="K129"/>
    </row>
    <row r="130" spans="2:11" ht="17.25" x14ac:dyDescent="0.25">
      <c r="B130" s="39" t="s">
        <v>23</v>
      </c>
      <c r="C130" s="57"/>
      <c r="D130" s="58"/>
      <c r="E130" s="59"/>
      <c r="F130" s="110"/>
      <c r="K130"/>
    </row>
    <row r="131" spans="2:11" ht="17.25" x14ac:dyDescent="0.25">
      <c r="B131" s="38" t="s">
        <v>30</v>
      </c>
      <c r="C131" s="61"/>
      <c r="D131" s="62"/>
      <c r="E131" s="60"/>
      <c r="F131" s="111"/>
      <c r="K131"/>
    </row>
    <row r="132" spans="2:11" ht="17.25" x14ac:dyDescent="0.25">
      <c r="B132" s="38" t="s">
        <v>24</v>
      </c>
      <c r="C132" s="61"/>
      <c r="D132" s="62"/>
      <c r="E132" s="60"/>
      <c r="F132" s="111"/>
      <c r="K132"/>
    </row>
    <row r="133" spans="2:11" ht="17.25" x14ac:dyDescent="0.25">
      <c r="B133" s="63" t="s">
        <v>25</v>
      </c>
      <c r="C133" s="64"/>
      <c r="D133" s="102">
        <f>D121+D128</f>
        <v>0</v>
      </c>
      <c r="E133" s="103">
        <f>E121+E128</f>
        <v>0</v>
      </c>
      <c r="F133" s="112"/>
      <c r="K133"/>
    </row>
    <row r="134" spans="2:11" x14ac:dyDescent="0.25">
      <c r="K134"/>
    </row>
    <row r="135" spans="2:11" x14ac:dyDescent="0.25">
      <c r="K135"/>
    </row>
    <row r="136" spans="2:11" x14ac:dyDescent="0.25">
      <c r="K136"/>
    </row>
    <row r="137" spans="2:11" x14ac:dyDescent="0.25">
      <c r="C137" s="45"/>
      <c r="D137" s="45"/>
      <c r="E137" s="45"/>
      <c r="F137" s="45"/>
      <c r="K137"/>
    </row>
    <row r="138" spans="2:11" ht="17.25" x14ac:dyDescent="0.3">
      <c r="C138" s="126" t="s">
        <v>27</v>
      </c>
      <c r="D138" s="128"/>
      <c r="E138" s="46"/>
      <c r="F138" s="46"/>
      <c r="K138"/>
    </row>
    <row r="139" spans="2:11" ht="17.25" x14ac:dyDescent="0.3">
      <c r="C139" s="46"/>
      <c r="D139" s="46"/>
      <c r="E139" s="46"/>
      <c r="F139" s="46"/>
      <c r="K139"/>
    </row>
    <row r="140" spans="2:11" ht="17.25" x14ac:dyDescent="0.3">
      <c r="C140" s="126" t="s">
        <v>28</v>
      </c>
      <c r="D140" s="127"/>
      <c r="E140" s="127"/>
      <c r="F140" s="128"/>
      <c r="K140"/>
    </row>
    <row r="141" spans="2:11" ht="17.25" x14ac:dyDescent="0.3">
      <c r="C141" s="126" t="s">
        <v>29</v>
      </c>
      <c r="D141" s="127"/>
      <c r="E141" s="128"/>
      <c r="F141" s="46"/>
      <c r="K141"/>
    </row>
    <row r="142" spans="2:11" x14ac:dyDescent="0.25">
      <c r="C142" s="45"/>
      <c r="D142" s="45"/>
      <c r="E142" s="45"/>
      <c r="F142" s="45"/>
      <c r="K142"/>
    </row>
    <row r="143" spans="2:11" x14ac:dyDescent="0.25">
      <c r="C143" s="45"/>
      <c r="D143" s="45"/>
      <c r="E143" s="45"/>
      <c r="F143" s="45"/>
      <c r="K143"/>
    </row>
  </sheetData>
  <sheetProtection selectLockedCells="1"/>
  <mergeCells count="21">
    <mergeCell ref="B77:M77"/>
    <mergeCell ref="A1:L1"/>
    <mergeCell ref="A2:L2"/>
    <mergeCell ref="A3:L3"/>
    <mergeCell ref="A4:L4"/>
    <mergeCell ref="C140:F140"/>
    <mergeCell ref="C141:E141"/>
    <mergeCell ref="G6:M8"/>
    <mergeCell ref="B102:J102"/>
    <mergeCell ref="E107:F107"/>
    <mergeCell ref="B116:J116"/>
    <mergeCell ref="C138:D138"/>
    <mergeCell ref="B78:M78"/>
    <mergeCell ref="C85:D85"/>
    <mergeCell ref="C87:D87"/>
    <mergeCell ref="A92:K92"/>
    <mergeCell ref="C99:E99"/>
    <mergeCell ref="B48:M48"/>
    <mergeCell ref="C50:I50"/>
    <mergeCell ref="J50:M50"/>
    <mergeCell ref="B76:M76"/>
  </mergeCells>
  <dataValidations count="1">
    <dataValidation type="list" allowBlank="1" showInputMessage="1" showErrorMessage="1" sqref="D109:D111">
      <formula1>$C$14:$C$16</formula1>
    </dataValidation>
  </dataValidations>
  <printOptions horizontalCentered="1" verticalCentered="1"/>
  <pageMargins left="0.70866141732283472" right="0.70866141732283472" top="0.74803149606299213" bottom="0.74803149606299213" header="0.31496062992125984" footer="0.31496062992125984"/>
  <pageSetup paperSize="9" scale="40" fitToHeight="4" orientation="landscape" verticalDpi="597" r:id="rId1"/>
  <rowBreaks count="3" manualBreakCount="3">
    <brk id="46" max="12" man="1"/>
    <brk id="79" max="12" man="1"/>
    <brk id="100" max="12"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Feuil1!$A$1:$A$5</xm:f>
          </x14:formula1>
          <xm:sqref>D15:D43</xm:sqref>
        </x14:dataValidation>
        <x14:dataValidation type="list" allowBlank="1" showInputMessage="1" showErrorMessage="1">
          <x14:formula1>
            <xm:f>Feuil1!$C$1:$C$4</xm:f>
          </x14:formula1>
          <xm:sqref>E53:E72</xm:sqref>
        </x14:dataValidation>
        <x14:dataValidation type="list" allowBlank="1" showInputMessage="1" showErrorMessage="1">
          <x14:formula1>
            <xm:f>[1]Feuil1!#REF!</xm:f>
          </x14:formula1>
          <xm:sqref>F96:F98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BreakPreview" zoomScale="70" zoomScaleNormal="58" zoomScaleSheetLayoutView="70" workbookViewId="0">
      <selection activeCell="F14" sqref="F14"/>
    </sheetView>
  </sheetViews>
  <sheetFormatPr baseColWidth="10" defaultRowHeight="15" x14ac:dyDescent="0.25"/>
  <cols>
    <col min="1" max="1" width="5.7109375" customWidth="1"/>
    <col min="2" max="2" width="29.85546875" customWidth="1"/>
    <col min="3" max="3" width="39.7109375" customWidth="1"/>
    <col min="4" max="4" width="36" customWidth="1"/>
    <col min="5" max="5" width="27.5703125" customWidth="1"/>
    <col min="6" max="6" width="22.85546875" customWidth="1"/>
    <col min="7" max="7" width="25.85546875" customWidth="1"/>
    <col min="8" max="8" width="18.5703125" customWidth="1"/>
    <col min="9" max="9" width="17.140625" customWidth="1"/>
    <col min="10" max="10" width="20.42578125" customWidth="1"/>
    <col min="11" max="11" width="16.85546875" style="75" customWidth="1"/>
    <col min="12" max="12" width="17" customWidth="1"/>
  </cols>
  <sheetData>
    <row r="1" spans="1:15" s="66" customFormat="1" ht="33.75" x14ac:dyDescent="0.5">
      <c r="A1" s="152" t="s">
        <v>40</v>
      </c>
      <c r="B1" s="152"/>
      <c r="C1" s="152"/>
      <c r="D1" s="152"/>
      <c r="E1" s="152"/>
      <c r="F1" s="152"/>
      <c r="G1" s="152"/>
      <c r="H1" s="152"/>
      <c r="I1" s="152"/>
      <c r="J1" s="152"/>
      <c r="K1" s="152"/>
      <c r="L1" s="152"/>
      <c r="M1" s="72"/>
      <c r="N1" s="72"/>
      <c r="O1" s="72"/>
    </row>
    <row r="2" spans="1:15" s="66" customFormat="1" ht="33.75" x14ac:dyDescent="0.5">
      <c r="A2" s="152" t="s">
        <v>36</v>
      </c>
      <c r="B2" s="152"/>
      <c r="C2" s="152"/>
      <c r="D2" s="152"/>
      <c r="E2" s="152"/>
      <c r="F2" s="152"/>
      <c r="G2" s="152"/>
      <c r="H2" s="152"/>
      <c r="I2" s="152"/>
      <c r="J2" s="152"/>
      <c r="K2" s="152"/>
      <c r="L2" s="152"/>
      <c r="M2" s="72"/>
      <c r="N2" s="72"/>
      <c r="O2" s="72"/>
    </row>
    <row r="3" spans="1:15" s="66" customFormat="1" ht="33.75" x14ac:dyDescent="0.5">
      <c r="A3" s="153" t="s">
        <v>42</v>
      </c>
      <c r="B3" s="153"/>
      <c r="C3" s="153"/>
      <c r="D3" s="153"/>
      <c r="E3" s="153"/>
      <c r="F3" s="153"/>
      <c r="G3" s="153"/>
      <c r="H3" s="153"/>
      <c r="I3" s="153"/>
      <c r="J3" s="153"/>
      <c r="K3" s="153"/>
      <c r="L3" s="153"/>
      <c r="M3" s="72"/>
      <c r="N3" s="72"/>
      <c r="O3" s="72"/>
    </row>
    <row r="4" spans="1:15" s="66" customFormat="1" ht="33.75" x14ac:dyDescent="0.5">
      <c r="A4" s="153" t="s">
        <v>115</v>
      </c>
      <c r="B4" s="153"/>
      <c r="C4" s="153"/>
      <c r="D4" s="153"/>
      <c r="E4" s="153"/>
      <c r="F4" s="153"/>
      <c r="G4" s="153"/>
      <c r="H4" s="153"/>
      <c r="I4" s="153"/>
      <c r="J4" s="153"/>
      <c r="K4" s="153"/>
      <c r="L4" s="153"/>
      <c r="M4" s="72"/>
      <c r="N4" s="72"/>
      <c r="O4" s="72"/>
    </row>
    <row r="5" spans="1:15" s="66" customFormat="1" ht="23.25" x14ac:dyDescent="0.35">
      <c r="C5" s="67" t="s">
        <v>41</v>
      </c>
      <c r="E5" s="67"/>
      <c r="F5" s="68"/>
      <c r="G5" s="68"/>
      <c r="K5" s="74" t="s">
        <v>114</v>
      </c>
    </row>
    <row r="6" spans="1:15" s="66" customFormat="1" ht="19.5" customHeight="1" x14ac:dyDescent="0.35">
      <c r="C6" s="67" t="s">
        <v>37</v>
      </c>
      <c r="E6" s="67"/>
      <c r="F6" s="68"/>
      <c r="G6" s="129" t="s">
        <v>90</v>
      </c>
      <c r="H6" s="129"/>
      <c r="I6" s="129"/>
      <c r="J6" s="129"/>
      <c r="K6" s="129"/>
      <c r="L6" s="129"/>
      <c r="M6" s="129"/>
    </row>
    <row r="7" spans="1:15" s="66" customFormat="1" ht="23.25" customHeight="1" x14ac:dyDescent="0.35">
      <c r="C7" s="67" t="s">
        <v>38</v>
      </c>
      <c r="E7" s="67"/>
      <c r="F7" s="68"/>
      <c r="G7" s="129"/>
      <c r="H7" s="129"/>
      <c r="I7" s="129"/>
      <c r="J7" s="129"/>
      <c r="K7" s="129"/>
      <c r="L7" s="129"/>
      <c r="M7" s="129"/>
    </row>
    <row r="8" spans="1:15" s="69" customFormat="1" ht="15.75" x14ac:dyDescent="0.25">
      <c r="C8" s="71" t="s">
        <v>39</v>
      </c>
      <c r="E8" s="71"/>
      <c r="G8" s="129"/>
      <c r="H8" s="129"/>
      <c r="I8" s="129"/>
      <c r="J8" s="129"/>
      <c r="K8" s="129"/>
      <c r="L8" s="129"/>
      <c r="M8" s="129"/>
    </row>
    <row r="9" spans="1:15" s="69" customFormat="1" x14ac:dyDescent="0.25">
      <c r="C9" s="70"/>
      <c r="G9" s="125"/>
      <c r="H9" s="125"/>
      <c r="I9" s="125"/>
      <c r="J9" s="125"/>
      <c r="K9" s="125"/>
    </row>
    <row r="10" spans="1:15" ht="18" x14ac:dyDescent="0.25">
      <c r="B10" s="81" t="s">
        <v>32</v>
      </c>
      <c r="D10" s="82"/>
      <c r="E10" s="82"/>
      <c r="F10" s="82"/>
      <c r="G10" s="125"/>
      <c r="H10" s="125"/>
      <c r="I10" s="125"/>
      <c r="J10" s="125"/>
      <c r="K10" s="125"/>
      <c r="L10" s="82"/>
      <c r="M10" s="82"/>
      <c r="N10" s="82"/>
    </row>
    <row r="12" spans="1:15" ht="34.9" customHeight="1" x14ac:dyDescent="0.25">
      <c r="C12" s="1" t="s">
        <v>0</v>
      </c>
      <c r="D12" s="1"/>
      <c r="E12" s="1"/>
      <c r="F12" s="2"/>
      <c r="G12" s="2"/>
      <c r="H12" s="65"/>
      <c r="I12" s="3"/>
      <c r="J12" s="4"/>
      <c r="L12" s="2"/>
    </row>
    <row r="13" spans="1:15" ht="60" customHeight="1" x14ac:dyDescent="0.25">
      <c r="B13" s="121" t="s">
        <v>45</v>
      </c>
      <c r="C13" s="121" t="s">
        <v>47</v>
      </c>
      <c r="D13" s="121" t="s">
        <v>48</v>
      </c>
      <c r="E13" s="121" t="s">
        <v>56</v>
      </c>
      <c r="F13" s="121" t="s">
        <v>49</v>
      </c>
      <c r="G13" s="121" t="s">
        <v>50</v>
      </c>
      <c r="H13" s="121" t="s">
        <v>52</v>
      </c>
      <c r="I13" s="121" t="s">
        <v>58</v>
      </c>
      <c r="J13" s="121" t="s">
        <v>55</v>
      </c>
      <c r="K13" s="80" t="s">
        <v>53</v>
      </c>
      <c r="L13" s="121" t="s">
        <v>85</v>
      </c>
    </row>
    <row r="14" spans="1:15" ht="61.5" customHeight="1" x14ac:dyDescent="0.25">
      <c r="B14" s="73" t="s">
        <v>44</v>
      </c>
      <c r="C14" s="73" t="s">
        <v>46</v>
      </c>
      <c r="D14" s="73" t="s">
        <v>97</v>
      </c>
      <c r="E14" s="73" t="s">
        <v>57</v>
      </c>
      <c r="F14" s="5" t="s">
        <v>119</v>
      </c>
      <c r="G14" s="77" t="s">
        <v>51</v>
      </c>
      <c r="H14" s="78" t="s">
        <v>43</v>
      </c>
      <c r="I14" s="7" t="s">
        <v>57</v>
      </c>
      <c r="J14" s="78" t="s">
        <v>4</v>
      </c>
      <c r="K14" s="76" t="s">
        <v>54</v>
      </c>
      <c r="L14" s="6"/>
    </row>
    <row r="15" spans="1:15" x14ac:dyDescent="0.25">
      <c r="B15" s="8"/>
      <c r="C15" s="8"/>
      <c r="D15" s="8"/>
      <c r="E15" s="83" t="s">
        <v>3</v>
      </c>
      <c r="F15" s="9"/>
      <c r="G15" s="10">
        <v>0</v>
      </c>
      <c r="H15" s="10">
        <v>0</v>
      </c>
      <c r="I15" s="83" t="s">
        <v>70</v>
      </c>
      <c r="J15" s="83" t="str">
        <f t="shared" ref="J15:J44" si="0">IF(G15=0,"-",F15/G15*H15)</f>
        <v>-</v>
      </c>
      <c r="K15" s="84">
        <f>SUM(J15)</f>
        <v>0</v>
      </c>
      <c r="L15" s="85" t="str">
        <f t="shared" ref="L15:L45" si="1">IF(H15=0,"-",H15/G15)</f>
        <v>-</v>
      </c>
    </row>
    <row r="16" spans="1:15" x14ac:dyDescent="0.25">
      <c r="B16" s="11"/>
      <c r="C16" s="11"/>
      <c r="D16" s="11"/>
      <c r="E16" s="83" t="s">
        <v>3</v>
      </c>
      <c r="F16" s="12"/>
      <c r="G16" s="13"/>
      <c r="H16" s="13"/>
      <c r="I16" s="83" t="s">
        <v>70</v>
      </c>
      <c r="J16" s="83" t="str">
        <f t="shared" si="0"/>
        <v>-</v>
      </c>
      <c r="K16" s="84">
        <f t="shared" ref="K16:K44" si="2">SUM(J16)</f>
        <v>0</v>
      </c>
      <c r="L16" s="85" t="str">
        <f t="shared" si="1"/>
        <v>-</v>
      </c>
    </row>
    <row r="17" spans="2:12" x14ac:dyDescent="0.25">
      <c r="B17" s="11"/>
      <c r="C17" s="11"/>
      <c r="D17" s="11"/>
      <c r="E17" s="83" t="s">
        <v>3</v>
      </c>
      <c r="F17" s="12"/>
      <c r="G17" s="13"/>
      <c r="H17" s="13"/>
      <c r="I17" s="83" t="s">
        <v>70</v>
      </c>
      <c r="J17" s="83" t="str">
        <f t="shared" si="0"/>
        <v>-</v>
      </c>
      <c r="K17" s="84">
        <f t="shared" si="2"/>
        <v>0</v>
      </c>
      <c r="L17" s="85" t="str">
        <f t="shared" si="1"/>
        <v>-</v>
      </c>
    </row>
    <row r="18" spans="2:12" x14ac:dyDescent="0.25">
      <c r="B18" s="11"/>
      <c r="C18" s="11"/>
      <c r="D18" s="11"/>
      <c r="E18" s="83" t="s">
        <v>3</v>
      </c>
      <c r="F18" s="12"/>
      <c r="G18" s="13"/>
      <c r="H18" s="13"/>
      <c r="I18" s="83" t="s">
        <v>70</v>
      </c>
      <c r="J18" s="83" t="str">
        <f t="shared" si="0"/>
        <v>-</v>
      </c>
      <c r="K18" s="84">
        <f t="shared" si="2"/>
        <v>0</v>
      </c>
      <c r="L18" s="85" t="str">
        <f t="shared" si="1"/>
        <v>-</v>
      </c>
    </row>
    <row r="19" spans="2:12" x14ac:dyDescent="0.25">
      <c r="B19" s="11"/>
      <c r="C19" s="11"/>
      <c r="D19" s="11"/>
      <c r="E19" s="83" t="s">
        <v>3</v>
      </c>
      <c r="F19" s="12"/>
      <c r="G19" s="13"/>
      <c r="H19" s="13"/>
      <c r="I19" s="83" t="s">
        <v>70</v>
      </c>
      <c r="J19" s="83" t="str">
        <f t="shared" si="0"/>
        <v>-</v>
      </c>
      <c r="K19" s="84">
        <f t="shared" si="2"/>
        <v>0</v>
      </c>
      <c r="L19" s="85" t="str">
        <f t="shared" si="1"/>
        <v>-</v>
      </c>
    </row>
    <row r="20" spans="2:12" x14ac:dyDescent="0.25">
      <c r="B20" s="11"/>
      <c r="C20" s="11"/>
      <c r="D20" s="11"/>
      <c r="E20" s="83" t="s">
        <v>3</v>
      </c>
      <c r="F20" s="12"/>
      <c r="G20" s="13"/>
      <c r="H20" s="13"/>
      <c r="I20" s="83" t="s">
        <v>70</v>
      </c>
      <c r="J20" s="83" t="str">
        <f t="shared" si="0"/>
        <v>-</v>
      </c>
      <c r="K20" s="84">
        <f t="shared" si="2"/>
        <v>0</v>
      </c>
      <c r="L20" s="85" t="str">
        <f t="shared" si="1"/>
        <v>-</v>
      </c>
    </row>
    <row r="21" spans="2:12" x14ac:dyDescent="0.25">
      <c r="B21" s="11"/>
      <c r="C21" s="11"/>
      <c r="D21" s="11"/>
      <c r="E21" s="83" t="s">
        <v>3</v>
      </c>
      <c r="F21" s="12"/>
      <c r="G21" s="13"/>
      <c r="H21" s="13"/>
      <c r="I21" s="83" t="s">
        <v>70</v>
      </c>
      <c r="J21" s="83" t="str">
        <f t="shared" si="0"/>
        <v>-</v>
      </c>
      <c r="K21" s="84">
        <f t="shared" si="2"/>
        <v>0</v>
      </c>
      <c r="L21" s="85" t="str">
        <f t="shared" si="1"/>
        <v>-</v>
      </c>
    </row>
    <row r="22" spans="2:12" x14ac:dyDescent="0.25">
      <c r="B22" s="11"/>
      <c r="C22" s="11"/>
      <c r="D22" s="11"/>
      <c r="E22" s="83" t="s">
        <v>3</v>
      </c>
      <c r="F22" s="12"/>
      <c r="G22" s="13"/>
      <c r="H22" s="13"/>
      <c r="I22" s="83" t="s">
        <v>70</v>
      </c>
      <c r="J22" s="83" t="str">
        <f t="shared" si="0"/>
        <v>-</v>
      </c>
      <c r="K22" s="84">
        <f t="shared" si="2"/>
        <v>0</v>
      </c>
      <c r="L22" s="85" t="str">
        <f t="shared" si="1"/>
        <v>-</v>
      </c>
    </row>
    <row r="23" spans="2:12" x14ac:dyDescent="0.25">
      <c r="B23" s="11"/>
      <c r="C23" s="11"/>
      <c r="D23" s="11"/>
      <c r="E23" s="83" t="s">
        <v>3</v>
      </c>
      <c r="F23" s="12"/>
      <c r="G23" s="13"/>
      <c r="H23" s="13"/>
      <c r="I23" s="83" t="s">
        <v>70</v>
      </c>
      <c r="J23" s="83" t="str">
        <f t="shared" si="0"/>
        <v>-</v>
      </c>
      <c r="K23" s="84">
        <f t="shared" si="2"/>
        <v>0</v>
      </c>
      <c r="L23" s="85" t="str">
        <f t="shared" si="1"/>
        <v>-</v>
      </c>
    </row>
    <row r="24" spans="2:12" x14ac:dyDescent="0.25">
      <c r="B24" s="11"/>
      <c r="C24" s="11"/>
      <c r="D24" s="11"/>
      <c r="E24" s="83" t="s">
        <v>3</v>
      </c>
      <c r="F24" s="12"/>
      <c r="G24" s="13"/>
      <c r="H24" s="13"/>
      <c r="I24" s="83" t="s">
        <v>70</v>
      </c>
      <c r="J24" s="83" t="str">
        <f t="shared" si="0"/>
        <v>-</v>
      </c>
      <c r="K24" s="84">
        <f t="shared" si="2"/>
        <v>0</v>
      </c>
      <c r="L24" s="85" t="str">
        <f t="shared" si="1"/>
        <v>-</v>
      </c>
    </row>
    <row r="25" spans="2:12" x14ac:dyDescent="0.25">
      <c r="B25" s="11"/>
      <c r="C25" s="11"/>
      <c r="D25" s="11"/>
      <c r="E25" s="83" t="s">
        <v>3</v>
      </c>
      <c r="F25" s="12"/>
      <c r="G25" s="13"/>
      <c r="H25" s="13"/>
      <c r="I25" s="83" t="s">
        <v>70</v>
      </c>
      <c r="J25" s="83" t="str">
        <f t="shared" si="0"/>
        <v>-</v>
      </c>
      <c r="K25" s="84">
        <f t="shared" si="2"/>
        <v>0</v>
      </c>
      <c r="L25" s="85" t="str">
        <f t="shared" si="1"/>
        <v>-</v>
      </c>
    </row>
    <row r="26" spans="2:12" x14ac:dyDescent="0.25">
      <c r="B26" s="11"/>
      <c r="C26" s="11"/>
      <c r="D26" s="11"/>
      <c r="E26" s="83" t="s">
        <v>3</v>
      </c>
      <c r="F26" s="12"/>
      <c r="G26" s="13"/>
      <c r="H26" s="13"/>
      <c r="I26" s="83" t="s">
        <v>70</v>
      </c>
      <c r="J26" s="83" t="str">
        <f t="shared" si="0"/>
        <v>-</v>
      </c>
      <c r="K26" s="84">
        <f t="shared" si="2"/>
        <v>0</v>
      </c>
      <c r="L26" s="85" t="str">
        <f t="shared" si="1"/>
        <v>-</v>
      </c>
    </row>
    <row r="27" spans="2:12" x14ac:dyDescent="0.25">
      <c r="B27" s="11"/>
      <c r="C27" s="11"/>
      <c r="D27" s="11"/>
      <c r="E27" s="83" t="s">
        <v>3</v>
      </c>
      <c r="F27" s="12"/>
      <c r="G27" s="13"/>
      <c r="H27" s="13"/>
      <c r="I27" s="83" t="s">
        <v>70</v>
      </c>
      <c r="J27" s="83" t="str">
        <f t="shared" si="0"/>
        <v>-</v>
      </c>
      <c r="K27" s="84">
        <f t="shared" si="2"/>
        <v>0</v>
      </c>
      <c r="L27" s="85" t="str">
        <f t="shared" si="1"/>
        <v>-</v>
      </c>
    </row>
    <row r="28" spans="2:12" x14ac:dyDescent="0.25">
      <c r="B28" s="11"/>
      <c r="C28" s="11"/>
      <c r="D28" s="11"/>
      <c r="E28" s="83" t="s">
        <v>3</v>
      </c>
      <c r="F28" s="12"/>
      <c r="G28" s="13"/>
      <c r="H28" s="13"/>
      <c r="I28" s="83" t="s">
        <v>70</v>
      </c>
      <c r="J28" s="83" t="str">
        <f t="shared" si="0"/>
        <v>-</v>
      </c>
      <c r="K28" s="84">
        <f t="shared" si="2"/>
        <v>0</v>
      </c>
      <c r="L28" s="85" t="str">
        <f t="shared" si="1"/>
        <v>-</v>
      </c>
    </row>
    <row r="29" spans="2:12" x14ac:dyDescent="0.25">
      <c r="B29" s="11"/>
      <c r="C29" s="11"/>
      <c r="D29" s="11"/>
      <c r="E29" s="83" t="s">
        <v>3</v>
      </c>
      <c r="F29" s="12"/>
      <c r="G29" s="13"/>
      <c r="H29" s="13"/>
      <c r="I29" s="83" t="s">
        <v>70</v>
      </c>
      <c r="J29" s="83" t="str">
        <f t="shared" si="0"/>
        <v>-</v>
      </c>
      <c r="K29" s="84">
        <f t="shared" si="2"/>
        <v>0</v>
      </c>
      <c r="L29" s="85" t="str">
        <f t="shared" si="1"/>
        <v>-</v>
      </c>
    </row>
    <row r="30" spans="2:12" x14ac:dyDescent="0.25">
      <c r="B30" s="11"/>
      <c r="C30" s="11"/>
      <c r="D30" s="11"/>
      <c r="E30" s="83" t="s">
        <v>3</v>
      </c>
      <c r="F30" s="12"/>
      <c r="G30" s="13"/>
      <c r="H30" s="13"/>
      <c r="I30" s="83" t="s">
        <v>70</v>
      </c>
      <c r="J30" s="83" t="str">
        <f t="shared" si="0"/>
        <v>-</v>
      </c>
      <c r="K30" s="84">
        <f t="shared" si="2"/>
        <v>0</v>
      </c>
      <c r="L30" s="85" t="str">
        <f t="shared" si="1"/>
        <v>-</v>
      </c>
    </row>
    <row r="31" spans="2:12" x14ac:dyDescent="0.25">
      <c r="B31" s="11"/>
      <c r="C31" s="11"/>
      <c r="D31" s="11"/>
      <c r="E31" s="83" t="s">
        <v>3</v>
      </c>
      <c r="F31" s="12"/>
      <c r="G31" s="13"/>
      <c r="H31" s="13"/>
      <c r="I31" s="83" t="s">
        <v>70</v>
      </c>
      <c r="J31" s="83" t="str">
        <f t="shared" si="0"/>
        <v>-</v>
      </c>
      <c r="K31" s="84">
        <f t="shared" si="2"/>
        <v>0</v>
      </c>
      <c r="L31" s="85" t="str">
        <f t="shared" si="1"/>
        <v>-</v>
      </c>
    </row>
    <row r="32" spans="2:12" x14ac:dyDescent="0.25">
      <c r="B32" s="11"/>
      <c r="C32" s="11"/>
      <c r="D32" s="11"/>
      <c r="E32" s="83" t="s">
        <v>3</v>
      </c>
      <c r="F32" s="12"/>
      <c r="G32" s="13"/>
      <c r="H32" s="13"/>
      <c r="I32" s="83" t="s">
        <v>70</v>
      </c>
      <c r="J32" s="83" t="str">
        <f t="shared" si="0"/>
        <v>-</v>
      </c>
      <c r="K32" s="84">
        <f t="shared" si="2"/>
        <v>0</v>
      </c>
      <c r="L32" s="85" t="str">
        <f t="shared" si="1"/>
        <v>-</v>
      </c>
    </row>
    <row r="33" spans="2:13" x14ac:dyDescent="0.25">
      <c r="B33" s="11"/>
      <c r="C33" s="11"/>
      <c r="D33" s="11"/>
      <c r="E33" s="83" t="s">
        <v>3</v>
      </c>
      <c r="F33" s="12"/>
      <c r="G33" s="13"/>
      <c r="H33" s="13"/>
      <c r="I33" s="83" t="s">
        <v>70</v>
      </c>
      <c r="J33" s="83" t="str">
        <f t="shared" si="0"/>
        <v>-</v>
      </c>
      <c r="K33" s="84">
        <f t="shared" si="2"/>
        <v>0</v>
      </c>
      <c r="L33" s="85" t="str">
        <f t="shared" si="1"/>
        <v>-</v>
      </c>
    </row>
    <row r="34" spans="2:13" x14ac:dyDescent="0.25">
      <c r="B34" s="11"/>
      <c r="C34" s="11"/>
      <c r="D34" s="11"/>
      <c r="E34" s="83" t="s">
        <v>3</v>
      </c>
      <c r="F34" s="12"/>
      <c r="G34" s="13"/>
      <c r="H34" s="13"/>
      <c r="I34" s="83" t="s">
        <v>70</v>
      </c>
      <c r="J34" s="83" t="str">
        <f t="shared" si="0"/>
        <v>-</v>
      </c>
      <c r="K34" s="84">
        <f t="shared" si="2"/>
        <v>0</v>
      </c>
      <c r="L34" s="85" t="str">
        <f t="shared" si="1"/>
        <v>-</v>
      </c>
    </row>
    <row r="35" spans="2:13" x14ac:dyDescent="0.25">
      <c r="B35" s="11"/>
      <c r="C35" s="11"/>
      <c r="D35" s="11"/>
      <c r="E35" s="83" t="s">
        <v>3</v>
      </c>
      <c r="F35" s="12"/>
      <c r="G35" s="13"/>
      <c r="H35" s="13"/>
      <c r="I35" s="83" t="s">
        <v>70</v>
      </c>
      <c r="J35" s="83" t="str">
        <f t="shared" si="0"/>
        <v>-</v>
      </c>
      <c r="K35" s="84">
        <f t="shared" si="2"/>
        <v>0</v>
      </c>
      <c r="L35" s="85" t="str">
        <f t="shared" si="1"/>
        <v>-</v>
      </c>
    </row>
    <row r="36" spans="2:13" x14ac:dyDescent="0.25">
      <c r="B36" s="11"/>
      <c r="C36" s="11"/>
      <c r="D36" s="11"/>
      <c r="E36" s="83" t="s">
        <v>3</v>
      </c>
      <c r="F36" s="12"/>
      <c r="G36" s="13"/>
      <c r="H36" s="13"/>
      <c r="I36" s="83" t="s">
        <v>70</v>
      </c>
      <c r="J36" s="83" t="str">
        <f t="shared" si="0"/>
        <v>-</v>
      </c>
      <c r="K36" s="84">
        <f t="shared" si="2"/>
        <v>0</v>
      </c>
      <c r="L36" s="85" t="str">
        <f t="shared" si="1"/>
        <v>-</v>
      </c>
    </row>
    <row r="37" spans="2:13" x14ac:dyDescent="0.25">
      <c r="B37" s="11"/>
      <c r="C37" s="11"/>
      <c r="D37" s="11"/>
      <c r="E37" s="83" t="s">
        <v>3</v>
      </c>
      <c r="F37" s="12"/>
      <c r="G37" s="13"/>
      <c r="H37" s="13"/>
      <c r="I37" s="83" t="s">
        <v>70</v>
      </c>
      <c r="J37" s="83" t="str">
        <f t="shared" si="0"/>
        <v>-</v>
      </c>
      <c r="K37" s="84">
        <f t="shared" si="2"/>
        <v>0</v>
      </c>
      <c r="L37" s="85" t="str">
        <f t="shared" si="1"/>
        <v>-</v>
      </c>
    </row>
    <row r="38" spans="2:13" x14ac:dyDescent="0.25">
      <c r="B38" s="11"/>
      <c r="C38" s="11"/>
      <c r="D38" s="11"/>
      <c r="E38" s="83" t="s">
        <v>3</v>
      </c>
      <c r="F38" s="12"/>
      <c r="G38" s="13"/>
      <c r="H38" s="13"/>
      <c r="I38" s="83" t="s">
        <v>70</v>
      </c>
      <c r="J38" s="83" t="str">
        <f t="shared" si="0"/>
        <v>-</v>
      </c>
      <c r="K38" s="84">
        <f t="shared" si="2"/>
        <v>0</v>
      </c>
      <c r="L38" s="85" t="str">
        <f t="shared" si="1"/>
        <v>-</v>
      </c>
    </row>
    <row r="39" spans="2:13" x14ac:dyDescent="0.25">
      <c r="B39" s="11"/>
      <c r="C39" s="11"/>
      <c r="D39" s="11"/>
      <c r="E39" s="83" t="s">
        <v>3</v>
      </c>
      <c r="F39" s="12"/>
      <c r="G39" s="13"/>
      <c r="H39" s="13"/>
      <c r="I39" s="83" t="s">
        <v>70</v>
      </c>
      <c r="J39" s="83" t="str">
        <f t="shared" si="0"/>
        <v>-</v>
      </c>
      <c r="K39" s="84">
        <f t="shared" si="2"/>
        <v>0</v>
      </c>
      <c r="L39" s="85" t="str">
        <f t="shared" si="1"/>
        <v>-</v>
      </c>
    </row>
    <row r="40" spans="2:13" x14ac:dyDescent="0.25">
      <c r="B40" s="11"/>
      <c r="C40" s="11"/>
      <c r="D40" s="11"/>
      <c r="E40" s="83" t="s">
        <v>3</v>
      </c>
      <c r="F40" s="12"/>
      <c r="G40" s="13"/>
      <c r="H40" s="13"/>
      <c r="I40" s="83" t="s">
        <v>70</v>
      </c>
      <c r="J40" s="83" t="str">
        <f t="shared" si="0"/>
        <v>-</v>
      </c>
      <c r="K40" s="84">
        <f t="shared" si="2"/>
        <v>0</v>
      </c>
      <c r="L40" s="85" t="str">
        <f t="shared" si="1"/>
        <v>-</v>
      </c>
    </row>
    <row r="41" spans="2:13" x14ac:dyDescent="0.25">
      <c r="B41" s="11"/>
      <c r="C41" s="11"/>
      <c r="D41" s="11"/>
      <c r="E41" s="83" t="s">
        <v>3</v>
      </c>
      <c r="F41" s="12"/>
      <c r="G41" s="13"/>
      <c r="H41" s="13"/>
      <c r="I41" s="83" t="s">
        <v>70</v>
      </c>
      <c r="J41" s="83" t="str">
        <f t="shared" si="0"/>
        <v>-</v>
      </c>
      <c r="K41" s="84">
        <f t="shared" si="2"/>
        <v>0</v>
      </c>
      <c r="L41" s="85" t="str">
        <f t="shared" si="1"/>
        <v>-</v>
      </c>
    </row>
    <row r="42" spans="2:13" x14ac:dyDescent="0.25">
      <c r="B42" s="11"/>
      <c r="C42" s="11"/>
      <c r="D42" s="11"/>
      <c r="E42" s="83" t="s">
        <v>3</v>
      </c>
      <c r="F42" s="12"/>
      <c r="G42" s="13"/>
      <c r="H42" s="13"/>
      <c r="I42" s="83" t="s">
        <v>70</v>
      </c>
      <c r="J42" s="83" t="str">
        <f t="shared" si="0"/>
        <v>-</v>
      </c>
      <c r="K42" s="84">
        <f t="shared" si="2"/>
        <v>0</v>
      </c>
      <c r="L42" s="85" t="str">
        <f t="shared" si="1"/>
        <v>-</v>
      </c>
    </row>
    <row r="43" spans="2:13" x14ac:dyDescent="0.25">
      <c r="B43" s="14"/>
      <c r="C43" s="14"/>
      <c r="D43" s="14"/>
      <c r="E43" s="83" t="s">
        <v>3</v>
      </c>
      <c r="F43" s="15"/>
      <c r="G43" s="16"/>
      <c r="H43" s="16"/>
      <c r="I43" s="83" t="s">
        <v>70</v>
      </c>
      <c r="J43" s="83" t="str">
        <f t="shared" si="0"/>
        <v>-</v>
      </c>
      <c r="K43" s="84">
        <f t="shared" si="2"/>
        <v>0</v>
      </c>
      <c r="L43" s="85" t="str">
        <f t="shared" si="1"/>
        <v>-</v>
      </c>
    </row>
    <row r="44" spans="2:13" ht="15.75" thickBot="1" x14ac:dyDescent="0.3">
      <c r="B44" s="14"/>
      <c r="C44" s="14"/>
      <c r="D44" s="14"/>
      <c r="E44" s="83" t="s">
        <v>3</v>
      </c>
      <c r="F44" s="15"/>
      <c r="G44" s="16"/>
      <c r="H44" s="16"/>
      <c r="I44" s="83" t="s">
        <v>70</v>
      </c>
      <c r="J44" s="83" t="str">
        <f t="shared" si="0"/>
        <v>-</v>
      </c>
      <c r="K44" s="84">
        <f t="shared" si="2"/>
        <v>0</v>
      </c>
      <c r="L44" s="85" t="str">
        <f t="shared" si="1"/>
        <v>-</v>
      </c>
    </row>
    <row r="45" spans="2:13" ht="15.75" thickTop="1" x14ac:dyDescent="0.25">
      <c r="B45" s="17" t="s">
        <v>1</v>
      </c>
      <c r="C45" s="17" t="s">
        <v>1</v>
      </c>
      <c r="D45" s="17"/>
      <c r="E45" s="17"/>
      <c r="F45" s="86">
        <f>SUM(F15:F44)</f>
        <v>0</v>
      </c>
      <c r="G45" s="86">
        <f>SUM(G15:G44)</f>
        <v>0</v>
      </c>
      <c r="H45" s="86">
        <f>SUM(H15:H44)</f>
        <v>0</v>
      </c>
      <c r="I45" s="87"/>
      <c r="J45" s="88">
        <f>SUM(J15:J44)</f>
        <v>0</v>
      </c>
      <c r="K45" s="89">
        <f>SUM(K15:K44)</f>
        <v>0</v>
      </c>
      <c r="L45" s="90" t="str">
        <f t="shared" si="1"/>
        <v>-</v>
      </c>
    </row>
    <row r="47" spans="2:13" ht="27" customHeight="1" x14ac:dyDescent="0.25">
      <c r="B47" s="81" t="s">
        <v>59</v>
      </c>
      <c r="K47"/>
    </row>
    <row r="48" spans="2:13" ht="29.25" customHeight="1" x14ac:dyDescent="0.25">
      <c r="B48" s="141" t="s">
        <v>60</v>
      </c>
      <c r="C48" s="141"/>
      <c r="D48" s="141"/>
      <c r="E48" s="141"/>
      <c r="F48" s="141"/>
      <c r="G48" s="141"/>
      <c r="H48" s="141"/>
      <c r="I48" s="141"/>
      <c r="J48" s="141"/>
      <c r="K48" s="141"/>
      <c r="L48" s="141"/>
      <c r="M48" s="141"/>
    </row>
    <row r="49" spans="2:13" x14ac:dyDescent="0.25">
      <c r="K49"/>
    </row>
    <row r="50" spans="2:13" ht="59.25" customHeight="1" x14ac:dyDescent="0.25">
      <c r="B50" s="115" t="s">
        <v>0</v>
      </c>
      <c r="C50" s="142" t="s">
        <v>2</v>
      </c>
      <c r="D50" s="143"/>
      <c r="E50" s="143"/>
      <c r="F50" s="143"/>
      <c r="G50" s="143"/>
      <c r="H50" s="143"/>
      <c r="I50" s="144"/>
      <c r="J50" s="145" t="s">
        <v>89</v>
      </c>
      <c r="K50" s="145"/>
      <c r="L50" s="145"/>
      <c r="M50" s="145"/>
    </row>
    <row r="51" spans="2:13" ht="38.25" customHeight="1" x14ac:dyDescent="0.25">
      <c r="B51" s="121" t="s">
        <v>61</v>
      </c>
      <c r="C51" s="121" t="s">
        <v>62</v>
      </c>
      <c r="D51" s="121" t="s">
        <v>63</v>
      </c>
      <c r="E51" s="121" t="s">
        <v>56</v>
      </c>
      <c r="F51" s="121" t="s">
        <v>64</v>
      </c>
      <c r="G51" s="121" t="s">
        <v>58</v>
      </c>
      <c r="H51" s="121" t="s">
        <v>65</v>
      </c>
      <c r="I51" s="121" t="s">
        <v>72</v>
      </c>
      <c r="J51" s="121" t="s">
        <v>62</v>
      </c>
      <c r="K51" s="121" t="s">
        <v>63</v>
      </c>
      <c r="L51" s="121" t="s">
        <v>65</v>
      </c>
      <c r="M51" s="121" t="s">
        <v>72</v>
      </c>
    </row>
    <row r="52" spans="2:13" ht="51" customHeight="1" x14ac:dyDescent="0.25">
      <c r="B52" s="73" t="s">
        <v>87</v>
      </c>
      <c r="C52" s="73" t="s">
        <v>66</v>
      </c>
      <c r="D52" s="73" t="s">
        <v>67</v>
      </c>
      <c r="E52" s="73" t="s">
        <v>68</v>
      </c>
      <c r="F52" s="73" t="s">
        <v>69</v>
      </c>
      <c r="G52" s="73" t="s">
        <v>70</v>
      </c>
      <c r="H52" s="73" t="s">
        <v>71</v>
      </c>
      <c r="I52" s="73" t="s">
        <v>88</v>
      </c>
      <c r="J52" s="73" t="s">
        <v>66</v>
      </c>
      <c r="K52" s="73" t="s">
        <v>67</v>
      </c>
      <c r="L52" s="73" t="s">
        <v>71</v>
      </c>
      <c r="M52" s="73" t="s">
        <v>88</v>
      </c>
    </row>
    <row r="53" spans="2:13" x14ac:dyDescent="0.25">
      <c r="B53" s="8"/>
      <c r="C53" s="8"/>
      <c r="D53" s="8"/>
      <c r="E53" s="8"/>
      <c r="F53" s="8"/>
      <c r="G53" s="83" t="s">
        <v>70</v>
      </c>
      <c r="H53" s="8"/>
      <c r="I53" s="8"/>
      <c r="J53" s="8"/>
      <c r="K53" s="8"/>
      <c r="L53" s="8"/>
      <c r="M53" s="8"/>
    </row>
    <row r="54" spans="2:13" x14ac:dyDescent="0.25">
      <c r="B54" s="11"/>
      <c r="C54" s="11"/>
      <c r="D54" s="11"/>
      <c r="E54" s="11"/>
      <c r="F54" s="11"/>
      <c r="G54" s="83" t="s">
        <v>70</v>
      </c>
      <c r="H54" s="11"/>
      <c r="I54" s="11"/>
      <c r="J54" s="11"/>
      <c r="K54" s="11"/>
      <c r="L54" s="11"/>
      <c r="M54" s="11"/>
    </row>
    <row r="55" spans="2:13" x14ac:dyDescent="0.25">
      <c r="B55" s="11"/>
      <c r="C55" s="11"/>
      <c r="D55" s="11"/>
      <c r="E55" s="11"/>
      <c r="F55" s="11"/>
      <c r="G55" s="83" t="s">
        <v>70</v>
      </c>
      <c r="H55" s="11"/>
      <c r="I55" s="11"/>
      <c r="J55" s="11"/>
      <c r="K55" s="11"/>
      <c r="L55" s="11"/>
      <c r="M55" s="11"/>
    </row>
    <row r="56" spans="2:13" x14ac:dyDescent="0.25">
      <c r="B56" s="11"/>
      <c r="C56" s="11"/>
      <c r="D56" s="11"/>
      <c r="E56" s="11"/>
      <c r="F56" s="11"/>
      <c r="G56" s="83" t="s">
        <v>70</v>
      </c>
      <c r="H56" s="11"/>
      <c r="I56" s="11"/>
      <c r="J56" s="11"/>
      <c r="K56" s="11"/>
      <c r="L56" s="11"/>
      <c r="M56" s="11"/>
    </row>
    <row r="57" spans="2:13" x14ac:dyDescent="0.25">
      <c r="B57" s="11"/>
      <c r="C57" s="11"/>
      <c r="D57" s="11"/>
      <c r="E57" s="11"/>
      <c r="F57" s="11"/>
      <c r="G57" s="83" t="s">
        <v>70</v>
      </c>
      <c r="H57" s="11"/>
      <c r="I57" s="11"/>
      <c r="J57" s="11"/>
      <c r="K57" s="11"/>
      <c r="L57" s="11"/>
      <c r="M57" s="11"/>
    </row>
    <row r="58" spans="2:13" x14ac:dyDescent="0.25">
      <c r="B58" s="11"/>
      <c r="C58" s="11"/>
      <c r="D58" s="11"/>
      <c r="E58" s="11"/>
      <c r="F58" s="11"/>
      <c r="G58" s="83" t="s">
        <v>70</v>
      </c>
      <c r="H58" s="11"/>
      <c r="I58" s="11"/>
      <c r="J58" s="11"/>
      <c r="K58" s="11"/>
      <c r="L58" s="11"/>
      <c r="M58" s="11"/>
    </row>
    <row r="59" spans="2:13" x14ac:dyDescent="0.25">
      <c r="B59" s="11"/>
      <c r="C59" s="11"/>
      <c r="D59" s="11"/>
      <c r="E59" s="11"/>
      <c r="F59" s="11"/>
      <c r="G59" s="83" t="s">
        <v>70</v>
      </c>
      <c r="H59" s="11"/>
      <c r="I59" s="11"/>
      <c r="J59" s="11"/>
      <c r="K59" s="11"/>
      <c r="L59" s="11"/>
      <c r="M59" s="11"/>
    </row>
    <row r="60" spans="2:13" x14ac:dyDescent="0.25">
      <c r="B60" s="11"/>
      <c r="C60" s="11"/>
      <c r="D60" s="11"/>
      <c r="E60" s="11"/>
      <c r="F60" s="11"/>
      <c r="G60" s="83" t="s">
        <v>70</v>
      </c>
      <c r="H60" s="11"/>
      <c r="I60" s="11"/>
      <c r="J60" s="11"/>
      <c r="K60" s="11"/>
      <c r="L60" s="11"/>
      <c r="M60" s="11"/>
    </row>
    <row r="61" spans="2:13" x14ac:dyDescent="0.25">
      <c r="B61" s="11"/>
      <c r="C61" s="11"/>
      <c r="D61" s="11"/>
      <c r="E61" s="11"/>
      <c r="F61" s="11"/>
      <c r="G61" s="83" t="s">
        <v>70</v>
      </c>
      <c r="H61" s="11"/>
      <c r="I61" s="11"/>
      <c r="J61" s="11"/>
      <c r="K61" s="11"/>
      <c r="L61" s="11"/>
      <c r="M61" s="11"/>
    </row>
    <row r="62" spans="2:13" x14ac:dyDescent="0.25">
      <c r="B62" s="11"/>
      <c r="C62" s="11"/>
      <c r="D62" s="11"/>
      <c r="E62" s="11"/>
      <c r="F62" s="11"/>
      <c r="G62" s="83" t="s">
        <v>70</v>
      </c>
      <c r="H62" s="11"/>
      <c r="I62" s="11"/>
      <c r="J62" s="11"/>
      <c r="K62" s="11"/>
      <c r="L62" s="11"/>
      <c r="M62" s="11"/>
    </row>
    <row r="63" spans="2:13" x14ac:dyDescent="0.25">
      <c r="B63" s="11"/>
      <c r="C63" s="11"/>
      <c r="D63" s="11"/>
      <c r="E63" s="11"/>
      <c r="F63" s="11"/>
      <c r="G63" s="83" t="s">
        <v>70</v>
      </c>
      <c r="H63" s="11"/>
      <c r="I63" s="11"/>
      <c r="J63" s="11"/>
      <c r="K63" s="11"/>
      <c r="L63" s="11"/>
      <c r="M63" s="11"/>
    </row>
    <row r="64" spans="2:13" x14ac:dyDescent="0.25">
      <c r="B64" s="11"/>
      <c r="C64" s="11"/>
      <c r="D64" s="11"/>
      <c r="E64" s="11"/>
      <c r="F64" s="11"/>
      <c r="G64" s="83" t="s">
        <v>70</v>
      </c>
      <c r="H64" s="11"/>
      <c r="I64" s="11"/>
      <c r="J64" s="11"/>
      <c r="K64" s="11"/>
      <c r="L64" s="11"/>
      <c r="M64" s="11"/>
    </row>
    <row r="65" spans="1:13" x14ac:dyDescent="0.25">
      <c r="B65" s="11"/>
      <c r="C65" s="11"/>
      <c r="D65" s="11"/>
      <c r="E65" s="11"/>
      <c r="F65" s="11"/>
      <c r="G65" s="83" t="s">
        <v>70</v>
      </c>
      <c r="H65" s="11"/>
      <c r="I65" s="11"/>
      <c r="J65" s="11"/>
      <c r="K65" s="11"/>
      <c r="L65" s="11"/>
      <c r="M65" s="11"/>
    </row>
    <row r="66" spans="1:13" x14ac:dyDescent="0.25">
      <c r="B66" s="11"/>
      <c r="C66" s="11"/>
      <c r="D66" s="11"/>
      <c r="E66" s="11"/>
      <c r="F66" s="11"/>
      <c r="G66" s="83" t="s">
        <v>70</v>
      </c>
      <c r="H66" s="11"/>
      <c r="I66" s="11"/>
      <c r="J66" s="11"/>
      <c r="K66" s="11"/>
      <c r="L66" s="11"/>
      <c r="M66" s="11"/>
    </row>
    <row r="67" spans="1:13" x14ac:dyDescent="0.25">
      <c r="B67" s="11"/>
      <c r="C67" s="11"/>
      <c r="D67" s="11"/>
      <c r="E67" s="11"/>
      <c r="F67" s="11"/>
      <c r="G67" s="83" t="s">
        <v>70</v>
      </c>
      <c r="H67" s="11"/>
      <c r="I67" s="11"/>
      <c r="J67" s="11"/>
      <c r="K67" s="11"/>
      <c r="L67" s="11"/>
      <c r="M67" s="11"/>
    </row>
    <row r="68" spans="1:13" x14ac:dyDescent="0.25">
      <c r="B68" s="11"/>
      <c r="C68" s="11"/>
      <c r="D68" s="11"/>
      <c r="E68" s="11"/>
      <c r="F68" s="11"/>
      <c r="G68" s="83" t="s">
        <v>70</v>
      </c>
      <c r="H68" s="11"/>
      <c r="I68" s="11"/>
      <c r="J68" s="11"/>
      <c r="K68" s="11"/>
      <c r="L68" s="11"/>
      <c r="M68" s="11"/>
    </row>
    <row r="69" spans="1:13" x14ac:dyDescent="0.25">
      <c r="B69" s="11"/>
      <c r="C69" s="11"/>
      <c r="D69" s="11"/>
      <c r="E69" s="11"/>
      <c r="F69" s="11"/>
      <c r="G69" s="83" t="s">
        <v>70</v>
      </c>
      <c r="H69" s="11"/>
      <c r="I69" s="11"/>
      <c r="J69" s="11"/>
      <c r="K69" s="11"/>
      <c r="L69" s="11"/>
      <c r="M69" s="11"/>
    </row>
    <row r="70" spans="1:13" x14ac:dyDescent="0.25">
      <c r="B70" s="11"/>
      <c r="C70" s="11"/>
      <c r="D70" s="11"/>
      <c r="E70" s="11"/>
      <c r="F70" s="11"/>
      <c r="G70" s="83" t="s">
        <v>70</v>
      </c>
      <c r="H70" s="11"/>
      <c r="I70" s="11"/>
      <c r="J70" s="11"/>
      <c r="K70" s="11"/>
      <c r="L70" s="11"/>
      <c r="M70" s="11"/>
    </row>
    <row r="71" spans="1:13" x14ac:dyDescent="0.25">
      <c r="B71" s="11"/>
      <c r="C71" s="11"/>
      <c r="D71" s="11"/>
      <c r="E71" s="11"/>
      <c r="F71" s="11"/>
      <c r="G71" s="83" t="s">
        <v>70</v>
      </c>
      <c r="H71" s="11"/>
      <c r="I71" s="11"/>
      <c r="J71" s="11"/>
      <c r="K71" s="11"/>
      <c r="L71" s="11"/>
      <c r="M71" s="11"/>
    </row>
    <row r="72" spans="1:13" x14ac:dyDescent="0.25">
      <c r="B72" s="11"/>
      <c r="C72" s="11"/>
      <c r="D72" s="11"/>
      <c r="E72" s="11"/>
      <c r="F72" s="11"/>
      <c r="G72" s="83" t="s">
        <v>70</v>
      </c>
      <c r="H72" s="11"/>
      <c r="I72" s="11"/>
      <c r="J72" s="11"/>
      <c r="K72" s="11"/>
      <c r="L72" s="11"/>
      <c r="M72" s="11"/>
    </row>
    <row r="73" spans="1:13" ht="15.75" thickBot="1" x14ac:dyDescent="0.3">
      <c r="B73" s="19" t="s">
        <v>79</v>
      </c>
      <c r="C73" s="18"/>
      <c r="D73" s="18"/>
      <c r="E73" s="18"/>
      <c r="F73" s="18"/>
      <c r="G73" s="18"/>
      <c r="H73" s="95">
        <f>+SUM(H53:H72)</f>
        <v>0</v>
      </c>
      <c r="I73" s="95">
        <f>+SUM(I53:I72)</f>
        <v>0</v>
      </c>
      <c r="J73" s="18"/>
      <c r="K73" s="18"/>
      <c r="L73" s="18"/>
      <c r="M73" s="18"/>
    </row>
    <row r="74" spans="1:13" ht="15.75" thickBot="1" x14ac:dyDescent="0.3">
      <c r="K74"/>
    </row>
    <row r="75" spans="1:13" x14ac:dyDescent="0.25">
      <c r="B75" s="91" t="s">
        <v>76</v>
      </c>
      <c r="C75" s="92"/>
      <c r="D75" s="92"/>
      <c r="E75" s="92"/>
      <c r="F75" s="92"/>
      <c r="G75" s="92"/>
      <c r="H75" s="92"/>
      <c r="I75" s="92"/>
      <c r="J75" s="92"/>
      <c r="K75" s="92"/>
      <c r="L75" s="92"/>
      <c r="M75" s="93"/>
    </row>
    <row r="76" spans="1:13" x14ac:dyDescent="0.25">
      <c r="B76" s="146" t="s">
        <v>75</v>
      </c>
      <c r="C76" s="147"/>
      <c r="D76" s="147"/>
      <c r="E76" s="147"/>
      <c r="F76" s="147"/>
      <c r="G76" s="147"/>
      <c r="H76" s="147"/>
      <c r="I76" s="147"/>
      <c r="J76" s="147"/>
      <c r="K76" s="147"/>
      <c r="L76" s="147"/>
      <c r="M76" s="148"/>
    </row>
    <row r="77" spans="1:13" x14ac:dyDescent="0.25">
      <c r="B77" s="149" t="s">
        <v>73</v>
      </c>
      <c r="C77" s="150"/>
      <c r="D77" s="150"/>
      <c r="E77" s="150"/>
      <c r="F77" s="150"/>
      <c r="G77" s="150"/>
      <c r="H77" s="150"/>
      <c r="I77" s="150"/>
      <c r="J77" s="150"/>
      <c r="K77" s="150"/>
      <c r="L77" s="150"/>
      <c r="M77" s="151"/>
    </row>
    <row r="78" spans="1:13" ht="15.75" thickBot="1" x14ac:dyDescent="0.3">
      <c r="B78" s="135" t="s">
        <v>74</v>
      </c>
      <c r="C78" s="136"/>
      <c r="D78" s="136"/>
      <c r="E78" s="136"/>
      <c r="F78" s="136"/>
      <c r="G78" s="136"/>
      <c r="H78" s="136"/>
      <c r="I78" s="136"/>
      <c r="J78" s="136"/>
      <c r="K78" s="136"/>
      <c r="L78" s="136"/>
      <c r="M78" s="137"/>
    </row>
    <row r="79" spans="1:13" x14ac:dyDescent="0.25">
      <c r="K79"/>
    </row>
    <row r="80" spans="1:13" ht="27" customHeight="1" x14ac:dyDescent="0.25">
      <c r="A80" s="81" t="s">
        <v>34</v>
      </c>
      <c r="K80"/>
    </row>
    <row r="81" spans="1:11" x14ac:dyDescent="0.25">
      <c r="K81"/>
    </row>
    <row r="82" spans="1:11" ht="31.5" x14ac:dyDescent="0.25">
      <c r="C82" s="123" t="s">
        <v>110</v>
      </c>
      <c r="D82" s="123" t="s">
        <v>111</v>
      </c>
      <c r="E82" s="123" t="s">
        <v>109</v>
      </c>
      <c r="K82"/>
    </row>
    <row r="83" spans="1:11" ht="52.5" customHeight="1" x14ac:dyDescent="0.25">
      <c r="C83" s="122" t="s">
        <v>108</v>
      </c>
      <c r="D83" s="124" t="s">
        <v>113</v>
      </c>
      <c r="E83" s="116">
        <f>J45</f>
        <v>0</v>
      </c>
      <c r="K83"/>
    </row>
    <row r="84" spans="1:11" ht="45.75" customHeight="1" x14ac:dyDescent="0.25">
      <c r="C84" s="122" t="s">
        <v>107</v>
      </c>
      <c r="D84" s="124" t="s">
        <v>112</v>
      </c>
      <c r="E84" s="116">
        <f>F99</f>
        <v>0</v>
      </c>
      <c r="K84"/>
    </row>
    <row r="85" spans="1:11" x14ac:dyDescent="0.25">
      <c r="C85" s="138" t="s">
        <v>106</v>
      </c>
      <c r="D85" s="138"/>
      <c r="E85" s="116">
        <f>SUM(E83:E84)</f>
        <v>0</v>
      </c>
      <c r="K85"/>
    </row>
    <row r="86" spans="1:11" x14ac:dyDescent="0.25">
      <c r="K86"/>
    </row>
    <row r="87" spans="1:11" x14ac:dyDescent="0.25">
      <c r="C87" s="139" t="s">
        <v>105</v>
      </c>
      <c r="D87" s="139"/>
      <c r="E87" s="120">
        <f>E85*0.15</f>
        <v>0</v>
      </c>
      <c r="K87"/>
    </row>
    <row r="88" spans="1:11" x14ac:dyDescent="0.25">
      <c r="K88"/>
    </row>
    <row r="89" spans="1:11" x14ac:dyDescent="0.25">
      <c r="K89"/>
    </row>
    <row r="90" spans="1:11" x14ac:dyDescent="0.25">
      <c r="K90"/>
    </row>
    <row r="91" spans="1:11" x14ac:dyDescent="0.25">
      <c r="A91" s="119" t="s">
        <v>104</v>
      </c>
      <c r="K91"/>
    </row>
    <row r="92" spans="1:11" ht="35.25" customHeight="1" x14ac:dyDescent="0.25">
      <c r="A92" s="140" t="s">
        <v>103</v>
      </c>
      <c r="B92" s="140"/>
      <c r="C92" s="140"/>
      <c r="D92" s="140"/>
      <c r="E92" s="140"/>
      <c r="F92" s="140"/>
      <c r="G92" s="140"/>
      <c r="H92" s="140"/>
      <c r="I92" s="140"/>
      <c r="J92" s="140"/>
      <c r="K92" s="140"/>
    </row>
    <row r="93" spans="1:11" x14ac:dyDescent="0.25">
      <c r="A93" s="118"/>
      <c r="B93" s="118"/>
      <c r="C93" s="118"/>
      <c r="D93" s="118"/>
      <c r="E93" s="118"/>
      <c r="F93" s="118"/>
      <c r="G93" s="118"/>
      <c r="H93" s="118"/>
      <c r="I93" s="118"/>
      <c r="J93" s="118"/>
      <c r="K93" s="118"/>
    </row>
    <row r="94" spans="1:11" x14ac:dyDescent="0.25">
      <c r="C94" s="121" t="s">
        <v>61</v>
      </c>
      <c r="D94" s="121" t="s">
        <v>62</v>
      </c>
      <c r="E94" s="121" t="s">
        <v>63</v>
      </c>
      <c r="F94" s="121" t="s">
        <v>102</v>
      </c>
      <c r="K94"/>
    </row>
    <row r="95" spans="1:11" ht="25.5" customHeight="1" x14ac:dyDescent="0.25">
      <c r="C95" s="73" t="s">
        <v>101</v>
      </c>
      <c r="D95" s="73" t="s">
        <v>66</v>
      </c>
      <c r="E95" s="73" t="s">
        <v>67</v>
      </c>
      <c r="F95" s="73" t="s">
        <v>100</v>
      </c>
      <c r="K95"/>
    </row>
    <row r="96" spans="1:11" x14ac:dyDescent="0.25">
      <c r="C96" s="8"/>
      <c r="D96" s="8"/>
      <c r="E96" s="8"/>
      <c r="F96" s="8"/>
      <c r="K96"/>
    </row>
    <row r="97" spans="2:11" x14ac:dyDescent="0.25">
      <c r="C97" s="11"/>
      <c r="D97" s="11"/>
      <c r="E97" s="11"/>
      <c r="F97" s="11"/>
      <c r="K97"/>
    </row>
    <row r="98" spans="2:11" x14ac:dyDescent="0.25">
      <c r="C98" s="117"/>
      <c r="D98" s="117"/>
      <c r="E98" s="117"/>
      <c r="F98" s="117"/>
      <c r="K98"/>
    </row>
    <row r="99" spans="2:11" x14ac:dyDescent="0.25">
      <c r="C99" s="138" t="s">
        <v>99</v>
      </c>
      <c r="D99" s="138"/>
      <c r="E99" s="138"/>
      <c r="F99" s="116">
        <f>SUM(F96:F98)</f>
        <v>0</v>
      </c>
      <c r="K99"/>
    </row>
    <row r="100" spans="2:11" x14ac:dyDescent="0.25">
      <c r="K100"/>
    </row>
    <row r="101" spans="2:11" ht="15.75" thickBot="1" x14ac:dyDescent="0.3"/>
    <row r="102" spans="2:11" ht="19.5" thickBot="1" x14ac:dyDescent="0.3">
      <c r="B102" s="130" t="s">
        <v>15</v>
      </c>
      <c r="C102" s="131"/>
      <c r="D102" s="131"/>
      <c r="E102" s="131"/>
      <c r="F102" s="131"/>
      <c r="G102" s="131"/>
      <c r="H102" s="131"/>
      <c r="I102" s="131"/>
      <c r="J102" s="132"/>
      <c r="K102"/>
    </row>
    <row r="103" spans="2:11" x14ac:dyDescent="0.25">
      <c r="B103" s="20"/>
      <c r="C103" s="20"/>
      <c r="D103" s="20"/>
      <c r="E103" s="20"/>
      <c r="F103" s="20"/>
      <c r="G103" s="20"/>
      <c r="H103" s="20"/>
      <c r="I103" s="20"/>
      <c r="J103" s="20"/>
      <c r="K103"/>
    </row>
    <row r="104" spans="2:11" x14ac:dyDescent="0.25">
      <c r="B104" s="22" t="s">
        <v>5</v>
      </c>
      <c r="C104" s="23"/>
      <c r="D104" s="21"/>
      <c r="E104" s="21"/>
      <c r="F104" s="21"/>
      <c r="G104" s="21"/>
      <c r="H104" s="21"/>
      <c r="I104" s="21"/>
      <c r="J104" s="21"/>
      <c r="K104"/>
    </row>
    <row r="105" spans="2:11" ht="19.5" x14ac:dyDescent="0.25">
      <c r="B105" s="40" t="s">
        <v>6</v>
      </c>
      <c r="C105" s="41" t="s">
        <v>7</v>
      </c>
      <c r="D105" s="25" t="s">
        <v>8</v>
      </c>
      <c r="E105" s="21"/>
      <c r="F105" s="21"/>
      <c r="G105" s="21"/>
      <c r="H105" s="21"/>
      <c r="I105" s="21"/>
      <c r="J105" s="21"/>
      <c r="K105"/>
    </row>
    <row r="106" spans="2:11" x14ac:dyDescent="0.25">
      <c r="B106" s="40" t="s">
        <v>6</v>
      </c>
      <c r="C106" s="41" t="s">
        <v>9</v>
      </c>
      <c r="D106" s="21"/>
      <c r="E106" s="21"/>
      <c r="F106" s="21"/>
      <c r="G106" s="21"/>
      <c r="H106" s="21"/>
      <c r="I106" s="21"/>
      <c r="J106" s="26"/>
      <c r="K106"/>
    </row>
    <row r="107" spans="2:11" ht="14.45" customHeight="1" x14ac:dyDescent="0.25">
      <c r="B107" s="40" t="s">
        <v>6</v>
      </c>
      <c r="C107" s="41" t="s">
        <v>10</v>
      </c>
      <c r="D107" s="24"/>
      <c r="E107" s="133" t="s">
        <v>11</v>
      </c>
      <c r="F107" s="134"/>
      <c r="G107" s="33"/>
      <c r="K107"/>
    </row>
    <row r="108" spans="2:11" ht="49.5" customHeight="1" x14ac:dyDescent="0.25">
      <c r="B108" s="27" t="s">
        <v>12</v>
      </c>
      <c r="C108" s="27" t="s">
        <v>13</v>
      </c>
      <c r="D108" s="28" t="s">
        <v>80</v>
      </c>
      <c r="E108" s="47" t="s">
        <v>81</v>
      </c>
      <c r="F108" s="47" t="s">
        <v>82</v>
      </c>
      <c r="G108" s="26"/>
      <c r="K108"/>
    </row>
    <row r="109" spans="2:11" x14ac:dyDescent="0.25">
      <c r="B109" s="29" t="s">
        <v>35</v>
      </c>
      <c r="C109" s="96">
        <f>'PDR Poitou-Charentes'!J136</f>
        <v>0</v>
      </c>
      <c r="D109" s="52"/>
      <c r="E109" s="52"/>
      <c r="F109" s="52"/>
      <c r="G109" s="30"/>
      <c r="K109"/>
    </row>
    <row r="110" spans="2:11" ht="60" x14ac:dyDescent="0.25">
      <c r="B110" s="29" t="s">
        <v>33</v>
      </c>
      <c r="C110" s="96">
        <f>H73</f>
        <v>0</v>
      </c>
      <c r="D110" s="52"/>
      <c r="E110" s="52"/>
      <c r="F110" s="52"/>
      <c r="G110" s="30"/>
      <c r="K110"/>
    </row>
    <row r="111" spans="2:11" x14ac:dyDescent="0.25">
      <c r="B111" s="29" t="s">
        <v>34</v>
      </c>
      <c r="C111" s="96">
        <f>E87</f>
        <v>0</v>
      </c>
      <c r="D111" s="53"/>
      <c r="E111" s="53"/>
      <c r="F111" s="53"/>
      <c r="G111" s="30"/>
      <c r="K111"/>
    </row>
    <row r="112" spans="2:11" ht="15.6" customHeight="1" x14ac:dyDescent="0.25">
      <c r="B112" s="32" t="s">
        <v>14</v>
      </c>
      <c r="C112" s="97">
        <f>SUM(C109:C111)</f>
        <v>0</v>
      </c>
      <c r="D112" s="31"/>
      <c r="E112" s="98">
        <f>SUM(E109:E111)</f>
        <v>0</v>
      </c>
      <c r="F112" s="98">
        <f>SUM(F109:F111)</f>
        <v>0</v>
      </c>
      <c r="G112" s="30"/>
      <c r="K112"/>
    </row>
    <row r="113" spans="2:11" x14ac:dyDescent="0.25">
      <c r="K113"/>
    </row>
    <row r="114" spans="2:11" x14ac:dyDescent="0.25">
      <c r="C114" s="34"/>
      <c r="K114"/>
    </row>
    <row r="115" spans="2:11" ht="15.75" thickBot="1" x14ac:dyDescent="0.3">
      <c r="C115" s="35"/>
      <c r="K115"/>
    </row>
    <row r="116" spans="2:11" ht="19.5" thickBot="1" x14ac:dyDescent="0.3">
      <c r="B116" s="130" t="s">
        <v>86</v>
      </c>
      <c r="C116" s="131"/>
      <c r="D116" s="131"/>
      <c r="E116" s="131"/>
      <c r="F116" s="131"/>
      <c r="G116" s="131"/>
      <c r="H116" s="131"/>
      <c r="I116" s="131"/>
      <c r="J116" s="132"/>
      <c r="K116"/>
    </row>
    <row r="117" spans="2:11" x14ac:dyDescent="0.25">
      <c r="K117"/>
    </row>
    <row r="118" spans="2:11" x14ac:dyDescent="0.25">
      <c r="K118"/>
    </row>
    <row r="119" spans="2:11" x14ac:dyDescent="0.25">
      <c r="K119"/>
    </row>
    <row r="120" spans="2:11" ht="69" x14ac:dyDescent="0.25">
      <c r="B120" s="36" t="s">
        <v>17</v>
      </c>
      <c r="C120" s="36" t="s">
        <v>26</v>
      </c>
      <c r="D120" s="36" t="s">
        <v>18</v>
      </c>
      <c r="E120" s="36" t="s">
        <v>16</v>
      </c>
      <c r="F120" s="104" t="s">
        <v>91</v>
      </c>
      <c r="K120"/>
    </row>
    <row r="121" spans="2:11" ht="47.25" customHeight="1" x14ac:dyDescent="0.25">
      <c r="B121" s="56" t="s">
        <v>19</v>
      </c>
      <c r="C121" s="55"/>
      <c r="D121" s="114">
        <f>SUM(D122:D127)</f>
        <v>0</v>
      </c>
      <c r="E121" s="99" t="str">
        <f>IF(D121=0,"0",D121/D133)</f>
        <v>0</v>
      </c>
      <c r="F121" s="105">
        <v>0.8</v>
      </c>
      <c r="K121"/>
    </row>
    <row r="122" spans="2:11" ht="34.5" x14ac:dyDescent="0.25">
      <c r="B122" s="37" t="s">
        <v>83</v>
      </c>
      <c r="C122" s="42"/>
      <c r="D122" s="48"/>
      <c r="E122" s="100" t="str">
        <f>IF(D122=0,"0",D122/D133)</f>
        <v>0</v>
      </c>
      <c r="F122" s="106">
        <v>0.64</v>
      </c>
      <c r="K122"/>
    </row>
    <row r="123" spans="2:11" ht="34.5" x14ac:dyDescent="0.25">
      <c r="B123" s="38" t="s">
        <v>84</v>
      </c>
      <c r="C123" s="43"/>
      <c r="D123" s="48"/>
      <c r="E123" s="101" t="str">
        <f>IF(D123=0,"0",D123/D133)</f>
        <v>0</v>
      </c>
      <c r="F123" s="107" t="s">
        <v>92</v>
      </c>
      <c r="K123"/>
    </row>
    <row r="124" spans="2:11" ht="17.25" x14ac:dyDescent="0.25">
      <c r="B124" s="39" t="s">
        <v>31</v>
      </c>
      <c r="C124" s="43"/>
      <c r="D124" s="48"/>
      <c r="E124" s="49"/>
      <c r="F124" s="108"/>
      <c r="K124"/>
    </row>
    <row r="125" spans="2:11" ht="17.25" x14ac:dyDescent="0.25">
      <c r="B125" s="39" t="s">
        <v>31</v>
      </c>
      <c r="C125" s="43"/>
      <c r="D125" s="48"/>
      <c r="E125" s="49"/>
      <c r="F125" s="108"/>
      <c r="K125"/>
    </row>
    <row r="126" spans="2:11" ht="17.25" x14ac:dyDescent="0.25">
      <c r="B126" s="39" t="s">
        <v>31</v>
      </c>
      <c r="C126" s="43"/>
      <c r="D126" s="48"/>
      <c r="E126" s="49"/>
      <c r="F126" s="108"/>
      <c r="K126"/>
    </row>
    <row r="127" spans="2:11" ht="17.25" x14ac:dyDescent="0.25">
      <c r="B127" s="39" t="s">
        <v>20</v>
      </c>
      <c r="C127" s="43"/>
      <c r="D127" s="48"/>
      <c r="E127" s="49"/>
      <c r="F127" s="108"/>
      <c r="K127"/>
    </row>
    <row r="128" spans="2:11" ht="45.75" customHeight="1" x14ac:dyDescent="0.25">
      <c r="B128" s="54" t="s">
        <v>21</v>
      </c>
      <c r="C128" s="55"/>
      <c r="D128" s="113">
        <f>SUM(D129:D132)</f>
        <v>0</v>
      </c>
      <c r="E128" s="99" t="str">
        <f>IF(D128=0,"0",D128/D133)</f>
        <v>0</v>
      </c>
      <c r="F128" s="105">
        <v>0.2</v>
      </c>
      <c r="K128"/>
    </row>
    <row r="129" spans="2:11" ht="34.5" x14ac:dyDescent="0.25">
      <c r="B129" s="37" t="s">
        <v>22</v>
      </c>
      <c r="C129" s="44"/>
      <c r="D129" s="51"/>
      <c r="E129" s="50"/>
      <c r="F129" s="109"/>
      <c r="K129"/>
    </row>
    <row r="130" spans="2:11" ht="17.25" x14ac:dyDescent="0.25">
      <c r="B130" s="39" t="s">
        <v>23</v>
      </c>
      <c r="C130" s="57"/>
      <c r="D130" s="58"/>
      <c r="E130" s="59"/>
      <c r="F130" s="110"/>
      <c r="K130"/>
    </row>
    <row r="131" spans="2:11" ht="17.25" x14ac:dyDescent="0.25">
      <c r="B131" s="38" t="s">
        <v>30</v>
      </c>
      <c r="C131" s="61"/>
      <c r="D131" s="62"/>
      <c r="E131" s="60"/>
      <c r="F131" s="111"/>
      <c r="K131"/>
    </row>
    <row r="132" spans="2:11" ht="17.25" x14ac:dyDescent="0.25">
      <c r="B132" s="38" t="s">
        <v>24</v>
      </c>
      <c r="C132" s="61"/>
      <c r="D132" s="62"/>
      <c r="E132" s="60"/>
      <c r="F132" s="111"/>
      <c r="K132"/>
    </row>
    <row r="133" spans="2:11" ht="17.25" x14ac:dyDescent="0.25">
      <c r="B133" s="63" t="s">
        <v>25</v>
      </c>
      <c r="C133" s="64"/>
      <c r="D133" s="102">
        <f>D121+D128</f>
        <v>0</v>
      </c>
      <c r="E133" s="103">
        <f>E121+E128</f>
        <v>0</v>
      </c>
      <c r="F133" s="112"/>
      <c r="K133"/>
    </row>
    <row r="134" spans="2:11" x14ac:dyDescent="0.25">
      <c r="K134"/>
    </row>
    <row r="135" spans="2:11" x14ac:dyDescent="0.25">
      <c r="K135"/>
    </row>
    <row r="136" spans="2:11" x14ac:dyDescent="0.25">
      <c r="K136"/>
    </row>
    <row r="137" spans="2:11" x14ac:dyDescent="0.25">
      <c r="C137" s="45"/>
      <c r="D137" s="45"/>
      <c r="E137" s="45"/>
      <c r="F137" s="45"/>
      <c r="K137"/>
    </row>
    <row r="138" spans="2:11" ht="17.25" x14ac:dyDescent="0.3">
      <c r="C138" s="126" t="s">
        <v>27</v>
      </c>
      <c r="D138" s="128"/>
      <c r="E138" s="46"/>
      <c r="F138" s="46"/>
      <c r="K138"/>
    </row>
    <row r="139" spans="2:11" ht="17.25" x14ac:dyDescent="0.3">
      <c r="C139" s="46"/>
      <c r="D139" s="46"/>
      <c r="E139" s="46"/>
      <c r="F139" s="46"/>
      <c r="K139"/>
    </row>
    <row r="140" spans="2:11" ht="17.25" x14ac:dyDescent="0.3">
      <c r="C140" s="126" t="s">
        <v>28</v>
      </c>
      <c r="D140" s="127"/>
      <c r="E140" s="127"/>
      <c r="F140" s="128"/>
      <c r="K140"/>
    </row>
    <row r="141" spans="2:11" ht="17.25" x14ac:dyDescent="0.3">
      <c r="C141" s="126" t="s">
        <v>29</v>
      </c>
      <c r="D141" s="127"/>
      <c r="E141" s="128"/>
      <c r="F141" s="46"/>
      <c r="K141"/>
    </row>
    <row r="142" spans="2:11" x14ac:dyDescent="0.25">
      <c r="C142" s="45"/>
      <c r="D142" s="45"/>
      <c r="E142" s="45"/>
      <c r="F142" s="45"/>
      <c r="K142"/>
    </row>
    <row r="143" spans="2:11" x14ac:dyDescent="0.25">
      <c r="C143" s="45"/>
      <c r="D143" s="45"/>
      <c r="E143" s="45"/>
      <c r="F143" s="45"/>
      <c r="K143"/>
    </row>
  </sheetData>
  <sheetProtection selectLockedCells="1"/>
  <mergeCells count="21">
    <mergeCell ref="C85:D85"/>
    <mergeCell ref="A1:L1"/>
    <mergeCell ref="A2:L2"/>
    <mergeCell ref="A3:L3"/>
    <mergeCell ref="A4:L4"/>
    <mergeCell ref="G6:M8"/>
    <mergeCell ref="B48:M48"/>
    <mergeCell ref="C50:I50"/>
    <mergeCell ref="J50:M50"/>
    <mergeCell ref="B76:M76"/>
    <mergeCell ref="B77:M77"/>
    <mergeCell ref="B78:M78"/>
    <mergeCell ref="C138:D138"/>
    <mergeCell ref="C140:F140"/>
    <mergeCell ref="C141:E141"/>
    <mergeCell ref="C87:D87"/>
    <mergeCell ref="A92:K92"/>
    <mergeCell ref="C99:E99"/>
    <mergeCell ref="B102:J102"/>
    <mergeCell ref="E107:F107"/>
    <mergeCell ref="B116:J116"/>
  </mergeCells>
  <dataValidations count="1">
    <dataValidation type="list" allowBlank="1" showInputMessage="1" showErrorMessage="1" sqref="D109:D111">
      <formula1>$C$14:$C$16</formula1>
    </dataValidation>
  </dataValidations>
  <printOptions horizontalCentered="1" verticalCentered="1"/>
  <pageMargins left="0.70866141732283472" right="0.70866141732283472" top="0.74803149606299213" bottom="0.74803149606299213" header="0.31496062992125984" footer="0.31496062992125984"/>
  <pageSetup paperSize="9" scale="40" fitToHeight="4" orientation="landscape" verticalDpi="597" r:id="rId1"/>
  <rowBreaks count="3" manualBreakCount="3">
    <brk id="46" max="12" man="1"/>
    <brk id="79" max="12" man="1"/>
    <brk id="100" max="12"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[1]Feuil1!#REF!</xm:f>
          </x14:formula1>
          <xm:sqref>F96:F98</xm:sqref>
        </x14:dataValidation>
        <x14:dataValidation type="list" allowBlank="1" showInputMessage="1" showErrorMessage="1">
          <x14:formula1>
            <xm:f>Feuil1!$C$1:$C$4</xm:f>
          </x14:formula1>
          <xm:sqref>E53:E72</xm:sqref>
        </x14:dataValidation>
        <x14:dataValidation type="list" allowBlank="1" showInputMessage="1" showErrorMessage="1">
          <x14:formula1>
            <xm:f>Feuil1!$A$1:$A$5</xm:f>
          </x14:formula1>
          <xm:sqref>D15:D43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tabSelected="1" view="pageBreakPreview" zoomScale="70" zoomScaleNormal="58" zoomScaleSheetLayoutView="70" workbookViewId="0">
      <selection activeCell="F30" sqref="F30"/>
    </sheetView>
  </sheetViews>
  <sheetFormatPr baseColWidth="10" defaultRowHeight="15" x14ac:dyDescent="0.25"/>
  <cols>
    <col min="1" max="1" width="5.7109375" customWidth="1"/>
    <col min="2" max="2" width="29.85546875" customWidth="1"/>
    <col min="3" max="3" width="39.7109375" customWidth="1"/>
    <col min="4" max="4" width="36" customWidth="1"/>
    <col min="5" max="5" width="27.5703125" customWidth="1"/>
    <col min="6" max="6" width="22.85546875" customWidth="1"/>
    <col min="7" max="7" width="25.85546875" customWidth="1"/>
    <col min="8" max="8" width="18.5703125" customWidth="1"/>
    <col min="9" max="9" width="17.140625" customWidth="1"/>
    <col min="10" max="10" width="20.42578125" customWidth="1"/>
    <col min="11" max="11" width="16.85546875" style="75" customWidth="1"/>
    <col min="12" max="12" width="17" customWidth="1"/>
  </cols>
  <sheetData>
    <row r="1" spans="1:15" s="66" customFormat="1" ht="33.75" x14ac:dyDescent="0.5">
      <c r="A1" s="152" t="s">
        <v>40</v>
      </c>
      <c r="B1" s="152"/>
      <c r="C1" s="152"/>
      <c r="D1" s="152"/>
      <c r="E1" s="152"/>
      <c r="F1" s="152"/>
      <c r="G1" s="152"/>
      <c r="H1" s="152"/>
      <c r="I1" s="152"/>
      <c r="J1" s="152"/>
      <c r="K1" s="152"/>
      <c r="L1" s="152"/>
      <c r="M1" s="72"/>
      <c r="N1" s="72"/>
      <c r="O1" s="72"/>
    </row>
    <row r="2" spans="1:15" s="66" customFormat="1" ht="33.75" x14ac:dyDescent="0.5">
      <c r="A2" s="152" t="s">
        <v>36</v>
      </c>
      <c r="B2" s="152"/>
      <c r="C2" s="152"/>
      <c r="D2" s="152"/>
      <c r="E2" s="152"/>
      <c r="F2" s="152"/>
      <c r="G2" s="152"/>
      <c r="H2" s="152"/>
      <c r="I2" s="152"/>
      <c r="J2" s="152"/>
      <c r="K2" s="152"/>
      <c r="L2" s="152"/>
      <c r="M2" s="72"/>
      <c r="N2" s="72"/>
      <c r="O2" s="72"/>
    </row>
    <row r="3" spans="1:15" s="66" customFormat="1" ht="33.75" x14ac:dyDescent="0.5">
      <c r="A3" s="153" t="s">
        <v>42</v>
      </c>
      <c r="B3" s="153"/>
      <c r="C3" s="153"/>
      <c r="D3" s="153"/>
      <c r="E3" s="153"/>
      <c r="F3" s="153"/>
      <c r="G3" s="153"/>
      <c r="H3" s="153"/>
      <c r="I3" s="153"/>
      <c r="J3" s="153"/>
      <c r="K3" s="153"/>
      <c r="L3" s="153"/>
      <c r="M3" s="72"/>
      <c r="N3" s="72"/>
      <c r="O3" s="72"/>
    </row>
    <row r="4" spans="1:15" s="66" customFormat="1" ht="33.75" x14ac:dyDescent="0.5">
      <c r="A4" s="153" t="s">
        <v>116</v>
      </c>
      <c r="B4" s="153"/>
      <c r="C4" s="153"/>
      <c r="D4" s="153"/>
      <c r="E4" s="153"/>
      <c r="F4" s="153"/>
      <c r="G4" s="153"/>
      <c r="H4" s="153"/>
      <c r="I4" s="153"/>
      <c r="J4" s="153"/>
      <c r="K4" s="153"/>
      <c r="L4" s="153"/>
      <c r="M4" s="72"/>
      <c r="N4" s="72"/>
      <c r="O4" s="72"/>
    </row>
    <row r="5" spans="1:15" s="66" customFormat="1" ht="23.25" x14ac:dyDescent="0.35">
      <c r="C5" s="67" t="s">
        <v>41</v>
      </c>
      <c r="E5" s="67"/>
      <c r="F5" s="68"/>
      <c r="G5" s="68"/>
      <c r="K5" s="74" t="s">
        <v>114</v>
      </c>
    </row>
    <row r="6" spans="1:15" s="66" customFormat="1" ht="19.5" customHeight="1" x14ac:dyDescent="0.35">
      <c r="C6" s="67" t="s">
        <v>37</v>
      </c>
      <c r="E6" s="67"/>
      <c r="F6" s="68"/>
      <c r="G6" s="129" t="s">
        <v>90</v>
      </c>
      <c r="H6" s="129"/>
      <c r="I6" s="129"/>
      <c r="J6" s="129"/>
      <c r="K6" s="129"/>
      <c r="L6" s="129"/>
      <c r="M6" s="129"/>
    </row>
    <row r="7" spans="1:15" s="66" customFormat="1" ht="23.25" customHeight="1" x14ac:dyDescent="0.35">
      <c r="C7" s="67" t="s">
        <v>38</v>
      </c>
      <c r="E7" s="67"/>
      <c r="F7" s="68"/>
      <c r="G7" s="129"/>
      <c r="H7" s="129"/>
      <c r="I7" s="129"/>
      <c r="J7" s="129"/>
      <c r="K7" s="129"/>
      <c r="L7" s="129"/>
      <c r="M7" s="129"/>
    </row>
    <row r="8" spans="1:15" s="69" customFormat="1" ht="15.75" x14ac:dyDescent="0.25">
      <c r="C8" s="71" t="s">
        <v>39</v>
      </c>
      <c r="E8" s="71"/>
      <c r="G8" s="129"/>
      <c r="H8" s="129"/>
      <c r="I8" s="129"/>
      <c r="J8" s="129"/>
      <c r="K8" s="129"/>
      <c r="L8" s="129"/>
      <c r="M8" s="129"/>
    </row>
    <row r="9" spans="1:15" s="69" customFormat="1" x14ac:dyDescent="0.25">
      <c r="C9" s="70"/>
      <c r="G9" s="125"/>
      <c r="H9" s="125"/>
      <c r="I9" s="125"/>
      <c r="J9" s="125"/>
      <c r="K9" s="125"/>
    </row>
    <row r="10" spans="1:15" ht="18" x14ac:dyDescent="0.25">
      <c r="B10" s="81" t="s">
        <v>32</v>
      </c>
      <c r="D10" s="82"/>
      <c r="E10" s="82"/>
      <c r="F10" s="82"/>
      <c r="G10" s="125"/>
      <c r="H10" s="125"/>
      <c r="I10" s="125"/>
      <c r="J10" s="125"/>
      <c r="K10" s="125"/>
      <c r="L10" s="82"/>
      <c r="M10" s="82"/>
      <c r="N10" s="82"/>
    </row>
    <row r="12" spans="1:15" ht="34.9" customHeight="1" x14ac:dyDescent="0.25">
      <c r="C12" s="1" t="s">
        <v>0</v>
      </c>
      <c r="D12" s="1"/>
      <c r="E12" s="1"/>
      <c r="F12" s="2"/>
      <c r="G12" s="2"/>
      <c r="H12" s="65"/>
      <c r="I12" s="3"/>
      <c r="J12" s="4"/>
      <c r="L12" s="2"/>
    </row>
    <row r="13" spans="1:15" ht="60" customHeight="1" x14ac:dyDescent="0.25">
      <c r="B13" s="121" t="s">
        <v>45</v>
      </c>
      <c r="C13" s="121" t="s">
        <v>47</v>
      </c>
      <c r="D13" s="121" t="s">
        <v>48</v>
      </c>
      <c r="E13" s="121" t="s">
        <v>56</v>
      </c>
      <c r="F13" s="121" t="s">
        <v>49</v>
      </c>
      <c r="G13" s="121" t="s">
        <v>50</v>
      </c>
      <c r="H13" s="121" t="s">
        <v>52</v>
      </c>
      <c r="I13" s="121" t="s">
        <v>58</v>
      </c>
      <c r="J13" s="121" t="s">
        <v>55</v>
      </c>
      <c r="K13" s="80" t="s">
        <v>53</v>
      </c>
      <c r="L13" s="121" t="s">
        <v>85</v>
      </c>
    </row>
    <row r="14" spans="1:15" ht="61.5" customHeight="1" x14ac:dyDescent="0.25">
      <c r="B14" s="73" t="s">
        <v>44</v>
      </c>
      <c r="C14" s="73" t="s">
        <v>46</v>
      </c>
      <c r="D14" s="73" t="s">
        <v>97</v>
      </c>
      <c r="E14" s="73" t="s">
        <v>57</v>
      </c>
      <c r="F14" s="5" t="s">
        <v>119</v>
      </c>
      <c r="G14" s="77" t="s">
        <v>51</v>
      </c>
      <c r="H14" s="78" t="s">
        <v>43</v>
      </c>
      <c r="I14" s="7" t="s">
        <v>57</v>
      </c>
      <c r="J14" s="78" t="s">
        <v>4</v>
      </c>
      <c r="K14" s="76" t="s">
        <v>54</v>
      </c>
      <c r="L14" s="6"/>
    </row>
    <row r="15" spans="1:15" x14ac:dyDescent="0.25">
      <c r="B15" s="8"/>
      <c r="C15" s="8"/>
      <c r="D15" s="8"/>
      <c r="E15" s="83" t="s">
        <v>3</v>
      </c>
      <c r="F15" s="9"/>
      <c r="G15" s="10">
        <v>0</v>
      </c>
      <c r="H15" s="10">
        <v>0</v>
      </c>
      <c r="I15" s="83" t="s">
        <v>70</v>
      </c>
      <c r="J15" s="83" t="str">
        <f t="shared" ref="J15:J44" si="0">IF(G15=0,"-",F15/G15*H15)</f>
        <v>-</v>
      </c>
      <c r="K15" s="84">
        <f>SUM(J15)</f>
        <v>0</v>
      </c>
      <c r="L15" s="85" t="str">
        <f t="shared" ref="L15:L45" si="1">IF(H15=0,"-",H15/G15)</f>
        <v>-</v>
      </c>
    </row>
    <row r="16" spans="1:15" x14ac:dyDescent="0.25">
      <c r="B16" s="11"/>
      <c r="C16" s="11"/>
      <c r="D16" s="11"/>
      <c r="E16" s="83" t="s">
        <v>3</v>
      </c>
      <c r="F16" s="12"/>
      <c r="G16" s="13"/>
      <c r="H16" s="13"/>
      <c r="I16" s="83" t="s">
        <v>70</v>
      </c>
      <c r="J16" s="83" t="str">
        <f t="shared" si="0"/>
        <v>-</v>
      </c>
      <c r="K16" s="84">
        <f t="shared" ref="K16:K44" si="2">SUM(J16)</f>
        <v>0</v>
      </c>
      <c r="L16" s="85" t="str">
        <f t="shared" si="1"/>
        <v>-</v>
      </c>
    </row>
    <row r="17" spans="2:12" x14ac:dyDescent="0.25">
      <c r="B17" s="11"/>
      <c r="C17" s="11"/>
      <c r="D17" s="11"/>
      <c r="E17" s="83" t="s">
        <v>3</v>
      </c>
      <c r="F17" s="12"/>
      <c r="G17" s="13"/>
      <c r="H17" s="13"/>
      <c r="I17" s="83" t="s">
        <v>70</v>
      </c>
      <c r="J17" s="83" t="str">
        <f t="shared" si="0"/>
        <v>-</v>
      </c>
      <c r="K17" s="84">
        <f t="shared" si="2"/>
        <v>0</v>
      </c>
      <c r="L17" s="85" t="str">
        <f t="shared" si="1"/>
        <v>-</v>
      </c>
    </row>
    <row r="18" spans="2:12" x14ac:dyDescent="0.25">
      <c r="B18" s="11"/>
      <c r="C18" s="11"/>
      <c r="D18" s="11"/>
      <c r="E18" s="83" t="s">
        <v>3</v>
      </c>
      <c r="F18" s="12"/>
      <c r="G18" s="13"/>
      <c r="H18" s="13"/>
      <c r="I18" s="83" t="s">
        <v>70</v>
      </c>
      <c r="J18" s="83" t="str">
        <f t="shared" si="0"/>
        <v>-</v>
      </c>
      <c r="K18" s="84">
        <f t="shared" si="2"/>
        <v>0</v>
      </c>
      <c r="L18" s="85" t="str">
        <f t="shared" si="1"/>
        <v>-</v>
      </c>
    </row>
    <row r="19" spans="2:12" x14ac:dyDescent="0.25">
      <c r="B19" s="11"/>
      <c r="C19" s="11"/>
      <c r="D19" s="11"/>
      <c r="E19" s="83" t="s">
        <v>3</v>
      </c>
      <c r="F19" s="12"/>
      <c r="G19" s="13"/>
      <c r="H19" s="13"/>
      <c r="I19" s="83" t="s">
        <v>70</v>
      </c>
      <c r="J19" s="83" t="str">
        <f t="shared" si="0"/>
        <v>-</v>
      </c>
      <c r="K19" s="84">
        <f t="shared" si="2"/>
        <v>0</v>
      </c>
      <c r="L19" s="85" t="str">
        <f t="shared" si="1"/>
        <v>-</v>
      </c>
    </row>
    <row r="20" spans="2:12" x14ac:dyDescent="0.25">
      <c r="B20" s="11"/>
      <c r="C20" s="11"/>
      <c r="D20" s="11"/>
      <c r="E20" s="83" t="s">
        <v>3</v>
      </c>
      <c r="F20" s="12"/>
      <c r="G20" s="13"/>
      <c r="H20" s="13"/>
      <c r="I20" s="83" t="s">
        <v>70</v>
      </c>
      <c r="J20" s="83" t="str">
        <f t="shared" si="0"/>
        <v>-</v>
      </c>
      <c r="K20" s="84">
        <f t="shared" si="2"/>
        <v>0</v>
      </c>
      <c r="L20" s="85" t="str">
        <f t="shared" si="1"/>
        <v>-</v>
      </c>
    </row>
    <row r="21" spans="2:12" x14ac:dyDescent="0.25">
      <c r="B21" s="11"/>
      <c r="C21" s="11"/>
      <c r="D21" s="11"/>
      <c r="E21" s="83" t="s">
        <v>3</v>
      </c>
      <c r="F21" s="12"/>
      <c r="G21" s="13"/>
      <c r="H21" s="13"/>
      <c r="I21" s="83" t="s">
        <v>70</v>
      </c>
      <c r="J21" s="83" t="str">
        <f t="shared" si="0"/>
        <v>-</v>
      </c>
      <c r="K21" s="84">
        <f t="shared" si="2"/>
        <v>0</v>
      </c>
      <c r="L21" s="85" t="str">
        <f t="shared" si="1"/>
        <v>-</v>
      </c>
    </row>
    <row r="22" spans="2:12" x14ac:dyDescent="0.25">
      <c r="B22" s="11"/>
      <c r="C22" s="11"/>
      <c r="D22" s="11"/>
      <c r="E22" s="83" t="s">
        <v>3</v>
      </c>
      <c r="F22" s="12"/>
      <c r="G22" s="13"/>
      <c r="H22" s="13"/>
      <c r="I22" s="83" t="s">
        <v>70</v>
      </c>
      <c r="J22" s="83" t="str">
        <f t="shared" si="0"/>
        <v>-</v>
      </c>
      <c r="K22" s="84">
        <f t="shared" si="2"/>
        <v>0</v>
      </c>
      <c r="L22" s="85" t="str">
        <f t="shared" si="1"/>
        <v>-</v>
      </c>
    </row>
    <row r="23" spans="2:12" x14ac:dyDescent="0.25">
      <c r="B23" s="11"/>
      <c r="C23" s="11"/>
      <c r="D23" s="11"/>
      <c r="E23" s="83" t="s">
        <v>3</v>
      </c>
      <c r="F23" s="12"/>
      <c r="G23" s="13"/>
      <c r="H23" s="13"/>
      <c r="I23" s="83" t="s">
        <v>70</v>
      </c>
      <c r="J23" s="83" t="str">
        <f t="shared" si="0"/>
        <v>-</v>
      </c>
      <c r="K23" s="84">
        <f t="shared" si="2"/>
        <v>0</v>
      </c>
      <c r="L23" s="85" t="str">
        <f t="shared" si="1"/>
        <v>-</v>
      </c>
    </row>
    <row r="24" spans="2:12" x14ac:dyDescent="0.25">
      <c r="B24" s="11"/>
      <c r="C24" s="11"/>
      <c r="D24" s="11"/>
      <c r="E24" s="83" t="s">
        <v>3</v>
      </c>
      <c r="F24" s="12"/>
      <c r="G24" s="13"/>
      <c r="H24" s="13"/>
      <c r="I24" s="83" t="s">
        <v>70</v>
      </c>
      <c r="J24" s="83" t="str">
        <f t="shared" si="0"/>
        <v>-</v>
      </c>
      <c r="K24" s="84">
        <f t="shared" si="2"/>
        <v>0</v>
      </c>
      <c r="L24" s="85" t="str">
        <f t="shared" si="1"/>
        <v>-</v>
      </c>
    </row>
    <row r="25" spans="2:12" x14ac:dyDescent="0.25">
      <c r="B25" s="11"/>
      <c r="C25" s="11"/>
      <c r="D25" s="11"/>
      <c r="E25" s="83" t="s">
        <v>3</v>
      </c>
      <c r="F25" s="12"/>
      <c r="G25" s="13"/>
      <c r="H25" s="13"/>
      <c r="I25" s="83" t="s">
        <v>70</v>
      </c>
      <c r="J25" s="83" t="str">
        <f t="shared" si="0"/>
        <v>-</v>
      </c>
      <c r="K25" s="84">
        <f t="shared" si="2"/>
        <v>0</v>
      </c>
      <c r="L25" s="85" t="str">
        <f t="shared" si="1"/>
        <v>-</v>
      </c>
    </row>
    <row r="26" spans="2:12" x14ac:dyDescent="0.25">
      <c r="B26" s="11"/>
      <c r="C26" s="11"/>
      <c r="D26" s="11"/>
      <c r="E26" s="83" t="s">
        <v>3</v>
      </c>
      <c r="F26" s="12"/>
      <c r="G26" s="13"/>
      <c r="H26" s="13"/>
      <c r="I26" s="83" t="s">
        <v>70</v>
      </c>
      <c r="J26" s="83" t="str">
        <f t="shared" si="0"/>
        <v>-</v>
      </c>
      <c r="K26" s="84">
        <f t="shared" si="2"/>
        <v>0</v>
      </c>
      <c r="L26" s="85" t="str">
        <f t="shared" si="1"/>
        <v>-</v>
      </c>
    </row>
    <row r="27" spans="2:12" x14ac:dyDescent="0.25">
      <c r="B27" s="11"/>
      <c r="C27" s="11"/>
      <c r="D27" s="11"/>
      <c r="E27" s="83" t="s">
        <v>3</v>
      </c>
      <c r="F27" s="12"/>
      <c r="G27" s="13"/>
      <c r="H27" s="13"/>
      <c r="I27" s="83" t="s">
        <v>70</v>
      </c>
      <c r="J27" s="83" t="str">
        <f t="shared" si="0"/>
        <v>-</v>
      </c>
      <c r="K27" s="84">
        <f t="shared" si="2"/>
        <v>0</v>
      </c>
      <c r="L27" s="85" t="str">
        <f t="shared" si="1"/>
        <v>-</v>
      </c>
    </row>
    <row r="28" spans="2:12" x14ac:dyDescent="0.25">
      <c r="B28" s="11"/>
      <c r="C28" s="11"/>
      <c r="D28" s="11"/>
      <c r="E28" s="83" t="s">
        <v>3</v>
      </c>
      <c r="F28" s="12"/>
      <c r="G28" s="13"/>
      <c r="H28" s="13"/>
      <c r="I28" s="83" t="s">
        <v>70</v>
      </c>
      <c r="J28" s="83" t="str">
        <f t="shared" si="0"/>
        <v>-</v>
      </c>
      <c r="K28" s="84">
        <f t="shared" si="2"/>
        <v>0</v>
      </c>
      <c r="L28" s="85" t="str">
        <f t="shared" si="1"/>
        <v>-</v>
      </c>
    </row>
    <row r="29" spans="2:12" x14ac:dyDescent="0.25">
      <c r="B29" s="11"/>
      <c r="C29" s="11"/>
      <c r="D29" s="11"/>
      <c r="E29" s="83" t="s">
        <v>3</v>
      </c>
      <c r="F29" s="12"/>
      <c r="G29" s="13"/>
      <c r="H29" s="13"/>
      <c r="I29" s="83" t="s">
        <v>70</v>
      </c>
      <c r="J29" s="83" t="str">
        <f t="shared" si="0"/>
        <v>-</v>
      </c>
      <c r="K29" s="84">
        <f t="shared" si="2"/>
        <v>0</v>
      </c>
      <c r="L29" s="85" t="str">
        <f t="shared" si="1"/>
        <v>-</v>
      </c>
    </row>
    <row r="30" spans="2:12" x14ac:dyDescent="0.25">
      <c r="B30" s="11"/>
      <c r="C30" s="11"/>
      <c r="D30" s="11"/>
      <c r="E30" s="83" t="s">
        <v>3</v>
      </c>
      <c r="F30" s="12"/>
      <c r="G30" s="13"/>
      <c r="H30" s="13"/>
      <c r="I30" s="83" t="s">
        <v>70</v>
      </c>
      <c r="J30" s="83" t="str">
        <f t="shared" si="0"/>
        <v>-</v>
      </c>
      <c r="K30" s="84">
        <f t="shared" si="2"/>
        <v>0</v>
      </c>
      <c r="L30" s="85" t="str">
        <f t="shared" si="1"/>
        <v>-</v>
      </c>
    </row>
    <row r="31" spans="2:12" x14ac:dyDescent="0.25">
      <c r="B31" s="11"/>
      <c r="C31" s="11"/>
      <c r="D31" s="11"/>
      <c r="E31" s="83" t="s">
        <v>3</v>
      </c>
      <c r="F31" s="12"/>
      <c r="G31" s="13"/>
      <c r="H31" s="13"/>
      <c r="I31" s="83" t="s">
        <v>70</v>
      </c>
      <c r="J31" s="83" t="str">
        <f t="shared" si="0"/>
        <v>-</v>
      </c>
      <c r="K31" s="84">
        <f t="shared" si="2"/>
        <v>0</v>
      </c>
      <c r="L31" s="85" t="str">
        <f t="shared" si="1"/>
        <v>-</v>
      </c>
    </row>
    <row r="32" spans="2:12" x14ac:dyDescent="0.25">
      <c r="B32" s="11"/>
      <c r="C32" s="11"/>
      <c r="D32" s="11"/>
      <c r="E32" s="83" t="s">
        <v>3</v>
      </c>
      <c r="F32" s="12"/>
      <c r="G32" s="13"/>
      <c r="H32" s="13"/>
      <c r="I32" s="83" t="s">
        <v>70</v>
      </c>
      <c r="J32" s="83" t="str">
        <f t="shared" si="0"/>
        <v>-</v>
      </c>
      <c r="K32" s="84">
        <f t="shared" si="2"/>
        <v>0</v>
      </c>
      <c r="L32" s="85" t="str">
        <f t="shared" si="1"/>
        <v>-</v>
      </c>
    </row>
    <row r="33" spans="2:13" x14ac:dyDescent="0.25">
      <c r="B33" s="11"/>
      <c r="C33" s="11"/>
      <c r="D33" s="11"/>
      <c r="E33" s="83" t="s">
        <v>3</v>
      </c>
      <c r="F33" s="12"/>
      <c r="G33" s="13"/>
      <c r="H33" s="13"/>
      <c r="I33" s="83" t="s">
        <v>70</v>
      </c>
      <c r="J33" s="83" t="str">
        <f t="shared" si="0"/>
        <v>-</v>
      </c>
      <c r="K33" s="84">
        <f t="shared" si="2"/>
        <v>0</v>
      </c>
      <c r="L33" s="85" t="str">
        <f t="shared" si="1"/>
        <v>-</v>
      </c>
    </row>
    <row r="34" spans="2:13" x14ac:dyDescent="0.25">
      <c r="B34" s="11"/>
      <c r="C34" s="11"/>
      <c r="D34" s="11"/>
      <c r="E34" s="83" t="s">
        <v>3</v>
      </c>
      <c r="F34" s="12"/>
      <c r="G34" s="13"/>
      <c r="H34" s="13"/>
      <c r="I34" s="83" t="s">
        <v>70</v>
      </c>
      <c r="J34" s="83" t="str">
        <f t="shared" si="0"/>
        <v>-</v>
      </c>
      <c r="K34" s="84">
        <f t="shared" si="2"/>
        <v>0</v>
      </c>
      <c r="L34" s="85" t="str">
        <f t="shared" si="1"/>
        <v>-</v>
      </c>
    </row>
    <row r="35" spans="2:13" x14ac:dyDescent="0.25">
      <c r="B35" s="11"/>
      <c r="C35" s="11"/>
      <c r="D35" s="11"/>
      <c r="E35" s="83" t="s">
        <v>3</v>
      </c>
      <c r="F35" s="12"/>
      <c r="G35" s="13"/>
      <c r="H35" s="13"/>
      <c r="I35" s="83" t="s">
        <v>70</v>
      </c>
      <c r="J35" s="83" t="str">
        <f t="shared" si="0"/>
        <v>-</v>
      </c>
      <c r="K35" s="84">
        <f t="shared" si="2"/>
        <v>0</v>
      </c>
      <c r="L35" s="85" t="str">
        <f t="shared" si="1"/>
        <v>-</v>
      </c>
    </row>
    <row r="36" spans="2:13" x14ac:dyDescent="0.25">
      <c r="B36" s="11"/>
      <c r="C36" s="11"/>
      <c r="D36" s="11"/>
      <c r="E36" s="83" t="s">
        <v>3</v>
      </c>
      <c r="F36" s="12"/>
      <c r="G36" s="13"/>
      <c r="H36" s="13"/>
      <c r="I36" s="83" t="s">
        <v>70</v>
      </c>
      <c r="J36" s="83" t="str">
        <f t="shared" si="0"/>
        <v>-</v>
      </c>
      <c r="K36" s="84">
        <f t="shared" si="2"/>
        <v>0</v>
      </c>
      <c r="L36" s="85" t="str">
        <f t="shared" si="1"/>
        <v>-</v>
      </c>
    </row>
    <row r="37" spans="2:13" x14ac:dyDescent="0.25">
      <c r="B37" s="11"/>
      <c r="C37" s="11"/>
      <c r="D37" s="11"/>
      <c r="E37" s="83" t="s">
        <v>3</v>
      </c>
      <c r="F37" s="12"/>
      <c r="G37" s="13"/>
      <c r="H37" s="13"/>
      <c r="I37" s="83" t="s">
        <v>70</v>
      </c>
      <c r="J37" s="83" t="str">
        <f t="shared" si="0"/>
        <v>-</v>
      </c>
      <c r="K37" s="84">
        <f t="shared" si="2"/>
        <v>0</v>
      </c>
      <c r="L37" s="85" t="str">
        <f t="shared" si="1"/>
        <v>-</v>
      </c>
    </row>
    <row r="38" spans="2:13" x14ac:dyDescent="0.25">
      <c r="B38" s="11"/>
      <c r="C38" s="11"/>
      <c r="D38" s="11"/>
      <c r="E38" s="83" t="s">
        <v>3</v>
      </c>
      <c r="F38" s="12"/>
      <c r="G38" s="13"/>
      <c r="H38" s="13"/>
      <c r="I38" s="83" t="s">
        <v>70</v>
      </c>
      <c r="J38" s="83" t="str">
        <f t="shared" si="0"/>
        <v>-</v>
      </c>
      <c r="K38" s="84">
        <f t="shared" si="2"/>
        <v>0</v>
      </c>
      <c r="L38" s="85" t="str">
        <f t="shared" si="1"/>
        <v>-</v>
      </c>
    </row>
    <row r="39" spans="2:13" x14ac:dyDescent="0.25">
      <c r="B39" s="11"/>
      <c r="C39" s="11"/>
      <c r="D39" s="11"/>
      <c r="E39" s="83" t="s">
        <v>3</v>
      </c>
      <c r="F39" s="12"/>
      <c r="G39" s="13"/>
      <c r="H39" s="13"/>
      <c r="I39" s="83" t="s">
        <v>70</v>
      </c>
      <c r="J39" s="83" t="str">
        <f t="shared" si="0"/>
        <v>-</v>
      </c>
      <c r="K39" s="84">
        <f t="shared" si="2"/>
        <v>0</v>
      </c>
      <c r="L39" s="85" t="str">
        <f t="shared" si="1"/>
        <v>-</v>
      </c>
    </row>
    <row r="40" spans="2:13" x14ac:dyDescent="0.25">
      <c r="B40" s="11"/>
      <c r="C40" s="11"/>
      <c r="D40" s="11"/>
      <c r="E40" s="83" t="s">
        <v>3</v>
      </c>
      <c r="F40" s="12"/>
      <c r="G40" s="13"/>
      <c r="H40" s="13"/>
      <c r="I40" s="83" t="s">
        <v>70</v>
      </c>
      <c r="J40" s="83" t="str">
        <f t="shared" si="0"/>
        <v>-</v>
      </c>
      <c r="K40" s="84">
        <f t="shared" si="2"/>
        <v>0</v>
      </c>
      <c r="L40" s="85" t="str">
        <f t="shared" si="1"/>
        <v>-</v>
      </c>
    </row>
    <row r="41" spans="2:13" x14ac:dyDescent="0.25">
      <c r="B41" s="11"/>
      <c r="C41" s="11"/>
      <c r="D41" s="11"/>
      <c r="E41" s="83" t="s">
        <v>3</v>
      </c>
      <c r="F41" s="12"/>
      <c r="G41" s="13"/>
      <c r="H41" s="13"/>
      <c r="I41" s="83" t="s">
        <v>70</v>
      </c>
      <c r="J41" s="83" t="str">
        <f t="shared" si="0"/>
        <v>-</v>
      </c>
      <c r="K41" s="84">
        <f t="shared" si="2"/>
        <v>0</v>
      </c>
      <c r="L41" s="85" t="str">
        <f t="shared" si="1"/>
        <v>-</v>
      </c>
    </row>
    <row r="42" spans="2:13" x14ac:dyDescent="0.25">
      <c r="B42" s="11"/>
      <c r="C42" s="11"/>
      <c r="D42" s="11"/>
      <c r="E42" s="83" t="s">
        <v>3</v>
      </c>
      <c r="F42" s="12"/>
      <c r="G42" s="13"/>
      <c r="H42" s="13"/>
      <c r="I42" s="83" t="s">
        <v>70</v>
      </c>
      <c r="J42" s="83" t="str">
        <f t="shared" si="0"/>
        <v>-</v>
      </c>
      <c r="K42" s="84">
        <f t="shared" si="2"/>
        <v>0</v>
      </c>
      <c r="L42" s="85" t="str">
        <f t="shared" si="1"/>
        <v>-</v>
      </c>
    </row>
    <row r="43" spans="2:13" x14ac:dyDescent="0.25">
      <c r="B43" s="14"/>
      <c r="C43" s="14"/>
      <c r="D43" s="14"/>
      <c r="E43" s="83" t="s">
        <v>3</v>
      </c>
      <c r="F43" s="15"/>
      <c r="G43" s="16"/>
      <c r="H43" s="16"/>
      <c r="I43" s="83" t="s">
        <v>70</v>
      </c>
      <c r="J43" s="83" t="str">
        <f t="shared" si="0"/>
        <v>-</v>
      </c>
      <c r="K43" s="84">
        <f t="shared" si="2"/>
        <v>0</v>
      </c>
      <c r="L43" s="85" t="str">
        <f t="shared" si="1"/>
        <v>-</v>
      </c>
    </row>
    <row r="44" spans="2:13" ht="15.75" thickBot="1" x14ac:dyDescent="0.3">
      <c r="B44" s="14"/>
      <c r="C44" s="14"/>
      <c r="D44" s="14"/>
      <c r="E44" s="83" t="s">
        <v>3</v>
      </c>
      <c r="F44" s="15"/>
      <c r="G44" s="16"/>
      <c r="H44" s="16"/>
      <c r="I44" s="83" t="s">
        <v>70</v>
      </c>
      <c r="J44" s="83" t="str">
        <f t="shared" si="0"/>
        <v>-</v>
      </c>
      <c r="K44" s="84">
        <f t="shared" si="2"/>
        <v>0</v>
      </c>
      <c r="L44" s="85" t="str">
        <f t="shared" si="1"/>
        <v>-</v>
      </c>
    </row>
    <row r="45" spans="2:13" ht="15.75" thickTop="1" x14ac:dyDescent="0.25">
      <c r="B45" s="17" t="s">
        <v>1</v>
      </c>
      <c r="C45" s="17" t="s">
        <v>1</v>
      </c>
      <c r="D45" s="17"/>
      <c r="E45" s="17"/>
      <c r="F45" s="86">
        <f>SUM(F15:F44)</f>
        <v>0</v>
      </c>
      <c r="G45" s="86">
        <f>SUM(G15:G44)</f>
        <v>0</v>
      </c>
      <c r="H45" s="86">
        <f>SUM(H15:H44)</f>
        <v>0</v>
      </c>
      <c r="I45" s="87"/>
      <c r="J45" s="88">
        <f>SUM(J15:J44)</f>
        <v>0</v>
      </c>
      <c r="K45" s="89">
        <f>SUM(K15:K44)</f>
        <v>0</v>
      </c>
      <c r="L45" s="90" t="str">
        <f t="shared" si="1"/>
        <v>-</v>
      </c>
    </row>
    <row r="47" spans="2:13" ht="27" customHeight="1" x14ac:dyDescent="0.25">
      <c r="B47" s="81" t="s">
        <v>59</v>
      </c>
      <c r="K47"/>
    </row>
    <row r="48" spans="2:13" ht="29.25" customHeight="1" x14ac:dyDescent="0.25">
      <c r="B48" s="141" t="s">
        <v>60</v>
      </c>
      <c r="C48" s="141"/>
      <c r="D48" s="141"/>
      <c r="E48" s="141"/>
      <c r="F48" s="141"/>
      <c r="G48" s="141"/>
      <c r="H48" s="141"/>
      <c r="I48" s="141"/>
      <c r="J48" s="141"/>
      <c r="K48" s="141"/>
      <c r="L48" s="141"/>
      <c r="M48" s="141"/>
    </row>
    <row r="49" spans="2:13" x14ac:dyDescent="0.25">
      <c r="K49"/>
    </row>
    <row r="50" spans="2:13" ht="59.25" customHeight="1" x14ac:dyDescent="0.25">
      <c r="B50" s="115" t="s">
        <v>0</v>
      </c>
      <c r="C50" s="142" t="s">
        <v>2</v>
      </c>
      <c r="D50" s="143"/>
      <c r="E50" s="143"/>
      <c r="F50" s="143"/>
      <c r="G50" s="143"/>
      <c r="H50" s="143"/>
      <c r="I50" s="144"/>
      <c r="J50" s="145" t="s">
        <v>89</v>
      </c>
      <c r="K50" s="145"/>
      <c r="L50" s="145"/>
      <c r="M50" s="145"/>
    </row>
    <row r="51" spans="2:13" ht="38.25" customHeight="1" x14ac:dyDescent="0.25">
      <c r="B51" s="121" t="s">
        <v>61</v>
      </c>
      <c r="C51" s="121" t="s">
        <v>62</v>
      </c>
      <c r="D51" s="121" t="s">
        <v>63</v>
      </c>
      <c r="E51" s="121" t="s">
        <v>56</v>
      </c>
      <c r="F51" s="121" t="s">
        <v>64</v>
      </c>
      <c r="G51" s="121" t="s">
        <v>58</v>
      </c>
      <c r="H51" s="121" t="s">
        <v>65</v>
      </c>
      <c r="I51" s="121" t="s">
        <v>72</v>
      </c>
      <c r="J51" s="121" t="s">
        <v>62</v>
      </c>
      <c r="K51" s="121" t="s">
        <v>63</v>
      </c>
      <c r="L51" s="121" t="s">
        <v>65</v>
      </c>
      <c r="M51" s="121" t="s">
        <v>72</v>
      </c>
    </row>
    <row r="52" spans="2:13" ht="51" customHeight="1" x14ac:dyDescent="0.25">
      <c r="B52" s="73" t="s">
        <v>87</v>
      </c>
      <c r="C52" s="73" t="s">
        <v>66</v>
      </c>
      <c r="D52" s="73" t="s">
        <v>67</v>
      </c>
      <c r="E52" s="73" t="s">
        <v>68</v>
      </c>
      <c r="F52" s="73" t="s">
        <v>69</v>
      </c>
      <c r="G52" s="73" t="s">
        <v>70</v>
      </c>
      <c r="H52" s="73" t="s">
        <v>71</v>
      </c>
      <c r="I52" s="73" t="s">
        <v>88</v>
      </c>
      <c r="J52" s="73" t="s">
        <v>66</v>
      </c>
      <c r="K52" s="73" t="s">
        <v>67</v>
      </c>
      <c r="L52" s="73" t="s">
        <v>71</v>
      </c>
      <c r="M52" s="73" t="s">
        <v>88</v>
      </c>
    </row>
    <row r="53" spans="2:13" x14ac:dyDescent="0.25">
      <c r="B53" s="8"/>
      <c r="C53" s="8"/>
      <c r="D53" s="8"/>
      <c r="E53" s="8"/>
      <c r="F53" s="8"/>
      <c r="G53" s="83" t="s">
        <v>70</v>
      </c>
      <c r="H53" s="8"/>
      <c r="I53" s="8"/>
      <c r="J53" s="8"/>
      <c r="K53" s="8"/>
      <c r="L53" s="8"/>
      <c r="M53" s="8"/>
    </row>
    <row r="54" spans="2:13" x14ac:dyDescent="0.25">
      <c r="B54" s="11"/>
      <c r="C54" s="11"/>
      <c r="D54" s="11"/>
      <c r="E54" s="11"/>
      <c r="F54" s="11"/>
      <c r="G54" s="83" t="s">
        <v>70</v>
      </c>
      <c r="H54" s="11"/>
      <c r="I54" s="11"/>
      <c r="J54" s="11"/>
      <c r="K54" s="11"/>
      <c r="L54" s="11"/>
      <c r="M54" s="11"/>
    </row>
    <row r="55" spans="2:13" x14ac:dyDescent="0.25">
      <c r="B55" s="11"/>
      <c r="C55" s="11"/>
      <c r="D55" s="11"/>
      <c r="E55" s="11"/>
      <c r="F55" s="11"/>
      <c r="G55" s="83" t="s">
        <v>70</v>
      </c>
      <c r="H55" s="11"/>
      <c r="I55" s="11"/>
      <c r="J55" s="11"/>
      <c r="K55" s="11"/>
      <c r="L55" s="11"/>
      <c r="M55" s="11"/>
    </row>
    <row r="56" spans="2:13" x14ac:dyDescent="0.25">
      <c r="B56" s="11"/>
      <c r="C56" s="11"/>
      <c r="D56" s="11"/>
      <c r="E56" s="11"/>
      <c r="F56" s="11"/>
      <c r="G56" s="83" t="s">
        <v>70</v>
      </c>
      <c r="H56" s="11"/>
      <c r="I56" s="11"/>
      <c r="J56" s="11"/>
      <c r="K56" s="11"/>
      <c r="L56" s="11"/>
      <c r="M56" s="11"/>
    </row>
    <row r="57" spans="2:13" x14ac:dyDescent="0.25">
      <c r="B57" s="11"/>
      <c r="C57" s="11"/>
      <c r="D57" s="11"/>
      <c r="E57" s="11"/>
      <c r="F57" s="11"/>
      <c r="G57" s="83" t="s">
        <v>70</v>
      </c>
      <c r="H57" s="11"/>
      <c r="I57" s="11"/>
      <c r="J57" s="11"/>
      <c r="K57" s="11"/>
      <c r="L57" s="11"/>
      <c r="M57" s="11"/>
    </row>
    <row r="58" spans="2:13" x14ac:dyDescent="0.25">
      <c r="B58" s="11"/>
      <c r="C58" s="11"/>
      <c r="D58" s="11"/>
      <c r="E58" s="11"/>
      <c r="F58" s="11"/>
      <c r="G58" s="83" t="s">
        <v>70</v>
      </c>
      <c r="H58" s="11"/>
      <c r="I58" s="11"/>
      <c r="J58" s="11"/>
      <c r="K58" s="11"/>
      <c r="L58" s="11"/>
      <c r="M58" s="11"/>
    </row>
    <row r="59" spans="2:13" x14ac:dyDescent="0.25">
      <c r="B59" s="11"/>
      <c r="C59" s="11"/>
      <c r="D59" s="11"/>
      <c r="E59" s="11"/>
      <c r="F59" s="11"/>
      <c r="G59" s="83" t="s">
        <v>70</v>
      </c>
      <c r="H59" s="11"/>
      <c r="I59" s="11"/>
      <c r="J59" s="11"/>
      <c r="K59" s="11"/>
      <c r="L59" s="11"/>
      <c r="M59" s="11"/>
    </row>
    <row r="60" spans="2:13" x14ac:dyDescent="0.25">
      <c r="B60" s="11"/>
      <c r="C60" s="11"/>
      <c r="D60" s="11"/>
      <c r="E60" s="11"/>
      <c r="F60" s="11"/>
      <c r="G60" s="83" t="s">
        <v>70</v>
      </c>
      <c r="H60" s="11"/>
      <c r="I60" s="11"/>
      <c r="J60" s="11"/>
      <c r="K60" s="11"/>
      <c r="L60" s="11"/>
      <c r="M60" s="11"/>
    </row>
    <row r="61" spans="2:13" x14ac:dyDescent="0.25">
      <c r="B61" s="11"/>
      <c r="C61" s="11"/>
      <c r="D61" s="11"/>
      <c r="E61" s="11"/>
      <c r="F61" s="11"/>
      <c r="G61" s="83" t="s">
        <v>70</v>
      </c>
      <c r="H61" s="11"/>
      <c r="I61" s="11"/>
      <c r="J61" s="11"/>
      <c r="K61" s="11"/>
      <c r="L61" s="11"/>
      <c r="M61" s="11"/>
    </row>
    <row r="62" spans="2:13" x14ac:dyDescent="0.25">
      <c r="B62" s="11"/>
      <c r="C62" s="11"/>
      <c r="D62" s="11"/>
      <c r="E62" s="11"/>
      <c r="F62" s="11"/>
      <c r="G62" s="83" t="s">
        <v>70</v>
      </c>
      <c r="H62" s="11"/>
      <c r="I62" s="11"/>
      <c r="J62" s="11"/>
      <c r="K62" s="11"/>
      <c r="L62" s="11"/>
      <c r="M62" s="11"/>
    </row>
    <row r="63" spans="2:13" x14ac:dyDescent="0.25">
      <c r="B63" s="11"/>
      <c r="C63" s="11"/>
      <c r="D63" s="11"/>
      <c r="E63" s="11"/>
      <c r="F63" s="11"/>
      <c r="G63" s="83" t="s">
        <v>70</v>
      </c>
      <c r="H63" s="11"/>
      <c r="I63" s="11"/>
      <c r="J63" s="11"/>
      <c r="K63" s="11"/>
      <c r="L63" s="11"/>
      <c r="M63" s="11"/>
    </row>
    <row r="64" spans="2:13" x14ac:dyDescent="0.25">
      <c r="B64" s="11"/>
      <c r="C64" s="11"/>
      <c r="D64" s="11"/>
      <c r="E64" s="11"/>
      <c r="F64" s="11"/>
      <c r="G64" s="83" t="s">
        <v>70</v>
      </c>
      <c r="H64" s="11"/>
      <c r="I64" s="11"/>
      <c r="J64" s="11"/>
      <c r="K64" s="11"/>
      <c r="L64" s="11"/>
      <c r="M64" s="11"/>
    </row>
    <row r="65" spans="1:13" x14ac:dyDescent="0.25">
      <c r="B65" s="11"/>
      <c r="C65" s="11"/>
      <c r="D65" s="11"/>
      <c r="E65" s="11"/>
      <c r="F65" s="11"/>
      <c r="G65" s="83" t="s">
        <v>70</v>
      </c>
      <c r="H65" s="11"/>
      <c r="I65" s="11"/>
      <c r="J65" s="11"/>
      <c r="K65" s="11"/>
      <c r="L65" s="11"/>
      <c r="M65" s="11"/>
    </row>
    <row r="66" spans="1:13" x14ac:dyDescent="0.25">
      <c r="B66" s="11"/>
      <c r="C66" s="11"/>
      <c r="D66" s="11"/>
      <c r="E66" s="11"/>
      <c r="F66" s="11"/>
      <c r="G66" s="83" t="s">
        <v>70</v>
      </c>
      <c r="H66" s="11"/>
      <c r="I66" s="11"/>
      <c r="J66" s="11"/>
      <c r="K66" s="11"/>
      <c r="L66" s="11"/>
      <c r="M66" s="11"/>
    </row>
    <row r="67" spans="1:13" x14ac:dyDescent="0.25">
      <c r="B67" s="11"/>
      <c r="C67" s="11"/>
      <c r="D67" s="11"/>
      <c r="E67" s="11"/>
      <c r="F67" s="11"/>
      <c r="G67" s="83" t="s">
        <v>70</v>
      </c>
      <c r="H67" s="11"/>
      <c r="I67" s="11"/>
      <c r="J67" s="11"/>
      <c r="K67" s="11"/>
      <c r="L67" s="11"/>
      <c r="M67" s="11"/>
    </row>
    <row r="68" spans="1:13" x14ac:dyDescent="0.25">
      <c r="B68" s="11"/>
      <c r="C68" s="11"/>
      <c r="D68" s="11"/>
      <c r="E68" s="11"/>
      <c r="F68" s="11"/>
      <c r="G68" s="83" t="s">
        <v>70</v>
      </c>
      <c r="H68" s="11"/>
      <c r="I68" s="11"/>
      <c r="J68" s="11"/>
      <c r="K68" s="11"/>
      <c r="L68" s="11"/>
      <c r="M68" s="11"/>
    </row>
    <row r="69" spans="1:13" x14ac:dyDescent="0.25">
      <c r="B69" s="11"/>
      <c r="C69" s="11"/>
      <c r="D69" s="11"/>
      <c r="E69" s="11"/>
      <c r="F69" s="11"/>
      <c r="G69" s="83" t="s">
        <v>70</v>
      </c>
      <c r="H69" s="11"/>
      <c r="I69" s="11"/>
      <c r="J69" s="11"/>
      <c r="K69" s="11"/>
      <c r="L69" s="11"/>
      <c r="M69" s="11"/>
    </row>
    <row r="70" spans="1:13" x14ac:dyDescent="0.25">
      <c r="B70" s="11"/>
      <c r="C70" s="11"/>
      <c r="D70" s="11"/>
      <c r="E70" s="11"/>
      <c r="F70" s="11"/>
      <c r="G70" s="83" t="s">
        <v>70</v>
      </c>
      <c r="H70" s="11"/>
      <c r="I70" s="11"/>
      <c r="J70" s="11"/>
      <c r="K70" s="11"/>
      <c r="L70" s="11"/>
      <c r="M70" s="11"/>
    </row>
    <row r="71" spans="1:13" x14ac:dyDescent="0.25">
      <c r="B71" s="11"/>
      <c r="C71" s="11"/>
      <c r="D71" s="11"/>
      <c r="E71" s="11"/>
      <c r="F71" s="11"/>
      <c r="G71" s="83" t="s">
        <v>70</v>
      </c>
      <c r="H71" s="11"/>
      <c r="I71" s="11"/>
      <c r="J71" s="11"/>
      <c r="K71" s="11"/>
      <c r="L71" s="11"/>
      <c r="M71" s="11"/>
    </row>
    <row r="72" spans="1:13" x14ac:dyDescent="0.25">
      <c r="B72" s="11"/>
      <c r="C72" s="11"/>
      <c r="D72" s="11"/>
      <c r="E72" s="11"/>
      <c r="F72" s="11"/>
      <c r="G72" s="83" t="s">
        <v>70</v>
      </c>
      <c r="H72" s="11"/>
      <c r="I72" s="11"/>
      <c r="J72" s="11"/>
      <c r="K72" s="11"/>
      <c r="L72" s="11"/>
      <c r="M72" s="11"/>
    </row>
    <row r="73" spans="1:13" ht="15.75" thickBot="1" x14ac:dyDescent="0.3">
      <c r="B73" s="19" t="s">
        <v>79</v>
      </c>
      <c r="C73" s="18"/>
      <c r="D73" s="18"/>
      <c r="E73" s="18"/>
      <c r="F73" s="18"/>
      <c r="G73" s="18"/>
      <c r="H73" s="95">
        <f>+SUM(H53:H72)</f>
        <v>0</v>
      </c>
      <c r="I73" s="95">
        <f>+SUM(I53:I72)</f>
        <v>0</v>
      </c>
      <c r="J73" s="18"/>
      <c r="K73" s="18"/>
      <c r="L73" s="18"/>
      <c r="M73" s="18"/>
    </row>
    <row r="74" spans="1:13" ht="15.75" thickBot="1" x14ac:dyDescent="0.3">
      <c r="K74"/>
    </row>
    <row r="75" spans="1:13" x14ac:dyDescent="0.25">
      <c r="B75" s="91" t="s">
        <v>76</v>
      </c>
      <c r="C75" s="92"/>
      <c r="D75" s="92"/>
      <c r="E75" s="92"/>
      <c r="F75" s="92"/>
      <c r="G75" s="92"/>
      <c r="H75" s="92"/>
      <c r="I75" s="92"/>
      <c r="J75" s="92"/>
      <c r="K75" s="92"/>
      <c r="L75" s="92"/>
      <c r="M75" s="93"/>
    </row>
    <row r="76" spans="1:13" x14ac:dyDescent="0.25">
      <c r="B76" s="146" t="s">
        <v>75</v>
      </c>
      <c r="C76" s="147"/>
      <c r="D76" s="147"/>
      <c r="E76" s="147"/>
      <c r="F76" s="147"/>
      <c r="G76" s="147"/>
      <c r="H76" s="147"/>
      <c r="I76" s="147"/>
      <c r="J76" s="147"/>
      <c r="K76" s="147"/>
      <c r="L76" s="147"/>
      <c r="M76" s="148"/>
    </row>
    <row r="77" spans="1:13" x14ac:dyDescent="0.25">
      <c r="B77" s="149" t="s">
        <v>73</v>
      </c>
      <c r="C77" s="150"/>
      <c r="D77" s="150"/>
      <c r="E77" s="150"/>
      <c r="F77" s="150"/>
      <c r="G77" s="150"/>
      <c r="H77" s="150"/>
      <c r="I77" s="150"/>
      <c r="J77" s="150"/>
      <c r="K77" s="150"/>
      <c r="L77" s="150"/>
      <c r="M77" s="151"/>
    </row>
    <row r="78" spans="1:13" ht="15.75" thickBot="1" x14ac:dyDescent="0.3">
      <c r="B78" s="135" t="s">
        <v>74</v>
      </c>
      <c r="C78" s="136"/>
      <c r="D78" s="136"/>
      <c r="E78" s="136"/>
      <c r="F78" s="136"/>
      <c r="G78" s="136"/>
      <c r="H78" s="136"/>
      <c r="I78" s="136"/>
      <c r="J78" s="136"/>
      <c r="K78" s="136"/>
      <c r="L78" s="136"/>
      <c r="M78" s="137"/>
    </row>
    <row r="79" spans="1:13" x14ac:dyDescent="0.25">
      <c r="K79"/>
    </row>
    <row r="80" spans="1:13" ht="27" customHeight="1" x14ac:dyDescent="0.25">
      <c r="A80" s="81" t="s">
        <v>34</v>
      </c>
      <c r="K80"/>
    </row>
    <row r="81" spans="1:11" x14ac:dyDescent="0.25">
      <c r="K81"/>
    </row>
    <row r="82" spans="1:11" ht="31.5" x14ac:dyDescent="0.25">
      <c r="C82" s="123" t="s">
        <v>110</v>
      </c>
      <c r="D82" s="123" t="s">
        <v>111</v>
      </c>
      <c r="E82" s="123" t="s">
        <v>109</v>
      </c>
      <c r="K82"/>
    </row>
    <row r="83" spans="1:11" ht="52.5" customHeight="1" x14ac:dyDescent="0.25">
      <c r="C83" s="122" t="s">
        <v>108</v>
      </c>
      <c r="D83" s="124" t="s">
        <v>113</v>
      </c>
      <c r="E83" s="116">
        <f>J45</f>
        <v>0</v>
      </c>
      <c r="K83"/>
    </row>
    <row r="84" spans="1:11" ht="45.75" customHeight="1" x14ac:dyDescent="0.25">
      <c r="C84" s="122" t="s">
        <v>107</v>
      </c>
      <c r="D84" s="124" t="s">
        <v>112</v>
      </c>
      <c r="E84" s="116">
        <f>F99</f>
        <v>0</v>
      </c>
      <c r="K84"/>
    </row>
    <row r="85" spans="1:11" x14ac:dyDescent="0.25">
      <c r="C85" s="138" t="s">
        <v>106</v>
      </c>
      <c r="D85" s="138"/>
      <c r="E85" s="116">
        <f>SUM(E83:E84)</f>
        <v>0</v>
      </c>
      <c r="K85"/>
    </row>
    <row r="86" spans="1:11" x14ac:dyDescent="0.25">
      <c r="K86"/>
    </row>
    <row r="87" spans="1:11" x14ac:dyDescent="0.25">
      <c r="C87" s="139" t="s">
        <v>105</v>
      </c>
      <c r="D87" s="139"/>
      <c r="E87" s="120">
        <f>E85*0.15</f>
        <v>0</v>
      </c>
      <c r="K87"/>
    </row>
    <row r="88" spans="1:11" x14ac:dyDescent="0.25">
      <c r="K88"/>
    </row>
    <row r="89" spans="1:11" x14ac:dyDescent="0.25">
      <c r="K89"/>
    </row>
    <row r="90" spans="1:11" x14ac:dyDescent="0.25">
      <c r="K90"/>
    </row>
    <row r="91" spans="1:11" x14ac:dyDescent="0.25">
      <c r="A91" s="119" t="s">
        <v>104</v>
      </c>
      <c r="K91"/>
    </row>
    <row r="92" spans="1:11" ht="35.25" customHeight="1" x14ac:dyDescent="0.25">
      <c r="A92" s="140" t="s">
        <v>103</v>
      </c>
      <c r="B92" s="140"/>
      <c r="C92" s="140"/>
      <c r="D92" s="140"/>
      <c r="E92" s="140"/>
      <c r="F92" s="140"/>
      <c r="G92" s="140"/>
      <c r="H92" s="140"/>
      <c r="I92" s="140"/>
      <c r="J92" s="140"/>
      <c r="K92" s="140"/>
    </row>
    <row r="93" spans="1:11" x14ac:dyDescent="0.25">
      <c r="A93" s="118"/>
      <c r="B93" s="118"/>
      <c r="C93" s="118"/>
      <c r="D93" s="118"/>
      <c r="E93" s="118"/>
      <c r="F93" s="118"/>
      <c r="G93" s="118"/>
      <c r="H93" s="118"/>
      <c r="I93" s="118"/>
      <c r="J93" s="118"/>
      <c r="K93" s="118"/>
    </row>
    <row r="94" spans="1:11" x14ac:dyDescent="0.25">
      <c r="C94" s="121" t="s">
        <v>61</v>
      </c>
      <c r="D94" s="121" t="s">
        <v>62</v>
      </c>
      <c r="E94" s="121" t="s">
        <v>63</v>
      </c>
      <c r="F94" s="121" t="s">
        <v>102</v>
      </c>
      <c r="K94"/>
    </row>
    <row r="95" spans="1:11" ht="25.5" customHeight="1" x14ac:dyDescent="0.25">
      <c r="C95" s="73" t="s">
        <v>101</v>
      </c>
      <c r="D95" s="73" t="s">
        <v>66</v>
      </c>
      <c r="E95" s="73" t="s">
        <v>67</v>
      </c>
      <c r="F95" s="73" t="s">
        <v>100</v>
      </c>
      <c r="K95"/>
    </row>
    <row r="96" spans="1:11" x14ac:dyDescent="0.25">
      <c r="C96" s="8"/>
      <c r="D96" s="8"/>
      <c r="E96" s="8"/>
      <c r="F96" s="8"/>
      <c r="K96"/>
    </row>
    <row r="97" spans="2:11" x14ac:dyDescent="0.25">
      <c r="C97" s="11"/>
      <c r="D97" s="11"/>
      <c r="E97" s="11"/>
      <c r="F97" s="11"/>
      <c r="K97"/>
    </row>
    <row r="98" spans="2:11" x14ac:dyDescent="0.25">
      <c r="C98" s="117"/>
      <c r="D98" s="117"/>
      <c r="E98" s="117"/>
      <c r="F98" s="117"/>
      <c r="K98"/>
    </row>
    <row r="99" spans="2:11" x14ac:dyDescent="0.25">
      <c r="C99" s="138" t="s">
        <v>99</v>
      </c>
      <c r="D99" s="138"/>
      <c r="E99" s="138"/>
      <c r="F99" s="116">
        <f>SUM(F96:F98)</f>
        <v>0</v>
      </c>
      <c r="K99"/>
    </row>
    <row r="100" spans="2:11" x14ac:dyDescent="0.25">
      <c r="K100"/>
    </row>
    <row r="101" spans="2:11" ht="15.75" thickBot="1" x14ac:dyDescent="0.3"/>
    <row r="102" spans="2:11" ht="19.5" thickBot="1" x14ac:dyDescent="0.3">
      <c r="B102" s="130" t="s">
        <v>15</v>
      </c>
      <c r="C102" s="131"/>
      <c r="D102" s="131"/>
      <c r="E102" s="131"/>
      <c r="F102" s="131"/>
      <c r="G102" s="131"/>
      <c r="H102" s="131"/>
      <c r="I102" s="131"/>
      <c r="J102" s="132"/>
      <c r="K102"/>
    </row>
    <row r="103" spans="2:11" x14ac:dyDescent="0.25">
      <c r="B103" s="20"/>
      <c r="C103" s="20"/>
      <c r="D103" s="20"/>
      <c r="E103" s="20"/>
      <c r="F103" s="20"/>
      <c r="G103" s="20"/>
      <c r="H103" s="20"/>
      <c r="I103" s="20"/>
      <c r="J103" s="20"/>
      <c r="K103"/>
    </row>
    <row r="104" spans="2:11" x14ac:dyDescent="0.25">
      <c r="B104" s="22" t="s">
        <v>5</v>
      </c>
      <c r="C104" s="23"/>
      <c r="D104" s="21"/>
      <c r="E104" s="21"/>
      <c r="F104" s="21"/>
      <c r="G104" s="21"/>
      <c r="H104" s="21"/>
      <c r="I104" s="21"/>
      <c r="J104" s="21"/>
      <c r="K104"/>
    </row>
    <row r="105" spans="2:11" ht="19.5" x14ac:dyDescent="0.25">
      <c r="B105" s="40" t="s">
        <v>6</v>
      </c>
      <c r="C105" s="41" t="s">
        <v>7</v>
      </c>
      <c r="D105" s="25" t="s">
        <v>8</v>
      </c>
      <c r="E105" s="21"/>
      <c r="F105" s="21"/>
      <c r="G105" s="21"/>
      <c r="H105" s="21"/>
      <c r="I105" s="21"/>
      <c r="J105" s="21"/>
      <c r="K105"/>
    </row>
    <row r="106" spans="2:11" x14ac:dyDescent="0.25">
      <c r="B106" s="40" t="s">
        <v>6</v>
      </c>
      <c r="C106" s="41" t="s">
        <v>9</v>
      </c>
      <c r="D106" s="21"/>
      <c r="E106" s="21"/>
      <c r="F106" s="21"/>
      <c r="G106" s="21"/>
      <c r="H106" s="21"/>
      <c r="I106" s="21"/>
      <c r="J106" s="26"/>
      <c r="K106"/>
    </row>
    <row r="107" spans="2:11" ht="14.45" customHeight="1" x14ac:dyDescent="0.25">
      <c r="B107" s="40" t="s">
        <v>6</v>
      </c>
      <c r="C107" s="41" t="s">
        <v>10</v>
      </c>
      <c r="D107" s="24"/>
      <c r="E107" s="133" t="s">
        <v>11</v>
      </c>
      <c r="F107" s="134"/>
      <c r="G107" s="33"/>
      <c r="K107"/>
    </row>
    <row r="108" spans="2:11" ht="49.5" customHeight="1" x14ac:dyDescent="0.25">
      <c r="B108" s="27" t="s">
        <v>12</v>
      </c>
      <c r="C108" s="27" t="s">
        <v>13</v>
      </c>
      <c r="D108" s="28" t="s">
        <v>80</v>
      </c>
      <c r="E108" s="47" t="s">
        <v>81</v>
      </c>
      <c r="F108" s="47" t="s">
        <v>82</v>
      </c>
      <c r="G108" s="26"/>
      <c r="K108"/>
    </row>
    <row r="109" spans="2:11" x14ac:dyDescent="0.25">
      <c r="B109" s="29" t="s">
        <v>35</v>
      </c>
      <c r="C109" s="96">
        <f>'PDR Limousin'!J136</f>
        <v>0</v>
      </c>
      <c r="D109" s="52"/>
      <c r="E109" s="52"/>
      <c r="F109" s="52"/>
      <c r="G109" s="30"/>
      <c r="K109"/>
    </row>
    <row r="110" spans="2:11" ht="60" x14ac:dyDescent="0.25">
      <c r="B110" s="29" t="s">
        <v>33</v>
      </c>
      <c r="C110" s="96">
        <f>H73</f>
        <v>0</v>
      </c>
      <c r="D110" s="52"/>
      <c r="E110" s="52"/>
      <c r="F110" s="52"/>
      <c r="G110" s="30"/>
      <c r="K110"/>
    </row>
    <row r="111" spans="2:11" x14ac:dyDescent="0.25">
      <c r="B111" s="29" t="s">
        <v>34</v>
      </c>
      <c r="C111" s="96">
        <f>E87</f>
        <v>0</v>
      </c>
      <c r="D111" s="53"/>
      <c r="E111" s="53"/>
      <c r="F111" s="53"/>
      <c r="G111" s="30"/>
      <c r="K111"/>
    </row>
    <row r="112" spans="2:11" ht="15.6" customHeight="1" x14ac:dyDescent="0.25">
      <c r="B112" s="32" t="s">
        <v>14</v>
      </c>
      <c r="C112" s="97">
        <f>SUM(C109:C111)</f>
        <v>0</v>
      </c>
      <c r="D112" s="31"/>
      <c r="E112" s="98">
        <f>SUM(E109:E111)</f>
        <v>0</v>
      </c>
      <c r="F112" s="98">
        <f>SUM(F109:F111)</f>
        <v>0</v>
      </c>
      <c r="G112" s="30"/>
      <c r="K112"/>
    </row>
    <row r="113" spans="2:11" x14ac:dyDescent="0.25">
      <c r="K113"/>
    </row>
    <row r="114" spans="2:11" x14ac:dyDescent="0.25">
      <c r="C114" s="34"/>
      <c r="K114"/>
    </row>
    <row r="115" spans="2:11" ht="15.75" thickBot="1" x14ac:dyDescent="0.3">
      <c r="C115" s="35"/>
      <c r="K115"/>
    </row>
    <row r="116" spans="2:11" ht="19.5" thickBot="1" x14ac:dyDescent="0.3">
      <c r="B116" s="130" t="s">
        <v>86</v>
      </c>
      <c r="C116" s="131"/>
      <c r="D116" s="131"/>
      <c r="E116" s="131"/>
      <c r="F116" s="131"/>
      <c r="G116" s="131"/>
      <c r="H116" s="131"/>
      <c r="I116" s="131"/>
      <c r="J116" s="132"/>
      <c r="K116"/>
    </row>
    <row r="117" spans="2:11" x14ac:dyDescent="0.25">
      <c r="K117"/>
    </row>
    <row r="118" spans="2:11" x14ac:dyDescent="0.25">
      <c r="K118"/>
    </row>
    <row r="119" spans="2:11" x14ac:dyDescent="0.25">
      <c r="K119"/>
    </row>
    <row r="120" spans="2:11" ht="69" x14ac:dyDescent="0.25">
      <c r="B120" s="36" t="s">
        <v>17</v>
      </c>
      <c r="C120" s="36" t="s">
        <v>26</v>
      </c>
      <c r="D120" s="36" t="s">
        <v>18</v>
      </c>
      <c r="E120" s="36" t="s">
        <v>16</v>
      </c>
      <c r="F120" s="104" t="s">
        <v>91</v>
      </c>
      <c r="K120"/>
    </row>
    <row r="121" spans="2:11" ht="47.25" customHeight="1" x14ac:dyDescent="0.25">
      <c r="B121" s="56" t="s">
        <v>19</v>
      </c>
      <c r="C121" s="55"/>
      <c r="D121" s="114">
        <f>SUM(D122:D127)</f>
        <v>0</v>
      </c>
      <c r="E121" s="99" t="str">
        <f>IF(D121=0,"0",D121/D133)</f>
        <v>0</v>
      </c>
      <c r="F121" s="105">
        <v>0.8</v>
      </c>
      <c r="K121"/>
    </row>
    <row r="122" spans="2:11" ht="34.5" x14ac:dyDescent="0.25">
      <c r="B122" s="37" t="s">
        <v>83</v>
      </c>
      <c r="C122" s="42"/>
      <c r="D122" s="48"/>
      <c r="E122" s="100" t="str">
        <f>IF(D122=0,"0",D122/D133)</f>
        <v>0</v>
      </c>
      <c r="F122" s="106">
        <v>0.72</v>
      </c>
      <c r="K122"/>
    </row>
    <row r="123" spans="2:11" ht="34.5" x14ac:dyDescent="0.25">
      <c r="B123" s="38" t="s">
        <v>84</v>
      </c>
      <c r="C123" s="43"/>
      <c r="D123" s="48"/>
      <c r="E123" s="101" t="str">
        <f>IF(D123=0,"0",D123/D133)</f>
        <v>0</v>
      </c>
      <c r="F123" s="107" t="s">
        <v>117</v>
      </c>
      <c r="K123"/>
    </row>
    <row r="124" spans="2:11" ht="17.25" x14ac:dyDescent="0.25">
      <c r="B124" s="39" t="s">
        <v>31</v>
      </c>
      <c r="C124" s="43"/>
      <c r="D124" s="48"/>
      <c r="E124" s="49"/>
      <c r="F124" s="108"/>
      <c r="K124"/>
    </row>
    <row r="125" spans="2:11" ht="17.25" x14ac:dyDescent="0.25">
      <c r="B125" s="39" t="s">
        <v>31</v>
      </c>
      <c r="C125" s="43"/>
      <c r="D125" s="48"/>
      <c r="E125" s="49"/>
      <c r="F125" s="108"/>
      <c r="K125"/>
    </row>
    <row r="126" spans="2:11" ht="17.25" x14ac:dyDescent="0.25">
      <c r="B126" s="39" t="s">
        <v>31</v>
      </c>
      <c r="C126" s="43"/>
      <c r="D126" s="48"/>
      <c r="E126" s="49"/>
      <c r="F126" s="108"/>
      <c r="K126"/>
    </row>
    <row r="127" spans="2:11" ht="17.25" x14ac:dyDescent="0.25">
      <c r="B127" s="39" t="s">
        <v>20</v>
      </c>
      <c r="C127" s="43"/>
      <c r="D127" s="48"/>
      <c r="E127" s="49"/>
      <c r="F127" s="108"/>
      <c r="K127"/>
    </row>
    <row r="128" spans="2:11" ht="45.75" customHeight="1" x14ac:dyDescent="0.25">
      <c r="B128" s="54" t="s">
        <v>21</v>
      </c>
      <c r="C128" s="55"/>
      <c r="D128" s="113">
        <f>SUM(D129:D132)</f>
        <v>0</v>
      </c>
      <c r="E128" s="99" t="str">
        <f>IF(D128=0,"0",D128/D133)</f>
        <v>0</v>
      </c>
      <c r="F128" s="105">
        <v>0.2</v>
      </c>
      <c r="K128"/>
    </row>
    <row r="129" spans="2:11" ht="34.5" x14ac:dyDescent="0.25">
      <c r="B129" s="37" t="s">
        <v>22</v>
      </c>
      <c r="C129" s="44"/>
      <c r="D129" s="51"/>
      <c r="E129" s="50"/>
      <c r="F129" s="109"/>
      <c r="K129"/>
    </row>
    <row r="130" spans="2:11" ht="17.25" x14ac:dyDescent="0.25">
      <c r="B130" s="39" t="s">
        <v>23</v>
      </c>
      <c r="C130" s="57"/>
      <c r="D130" s="58"/>
      <c r="E130" s="59"/>
      <c r="F130" s="110"/>
      <c r="K130"/>
    </row>
    <row r="131" spans="2:11" ht="17.25" x14ac:dyDescent="0.25">
      <c r="B131" s="38" t="s">
        <v>30</v>
      </c>
      <c r="C131" s="61"/>
      <c r="D131" s="62"/>
      <c r="E131" s="60"/>
      <c r="F131" s="111"/>
      <c r="K131"/>
    </row>
    <row r="132" spans="2:11" ht="17.25" x14ac:dyDescent="0.25">
      <c r="B132" s="38" t="s">
        <v>24</v>
      </c>
      <c r="C132" s="61"/>
      <c r="D132" s="62"/>
      <c r="E132" s="60"/>
      <c r="F132" s="111"/>
      <c r="K132"/>
    </row>
    <row r="133" spans="2:11" ht="17.25" x14ac:dyDescent="0.25">
      <c r="B133" s="63" t="s">
        <v>25</v>
      </c>
      <c r="C133" s="64"/>
      <c r="D133" s="102">
        <f>D121+D128</f>
        <v>0</v>
      </c>
      <c r="E133" s="103">
        <f>E121+E128</f>
        <v>0</v>
      </c>
      <c r="F133" s="112"/>
      <c r="K133"/>
    </row>
    <row r="134" spans="2:11" x14ac:dyDescent="0.25">
      <c r="K134"/>
    </row>
    <row r="135" spans="2:11" x14ac:dyDescent="0.25">
      <c r="K135"/>
    </row>
    <row r="136" spans="2:11" x14ac:dyDescent="0.25">
      <c r="K136"/>
    </row>
    <row r="137" spans="2:11" x14ac:dyDescent="0.25">
      <c r="C137" s="45"/>
      <c r="D137" s="45"/>
      <c r="E137" s="45"/>
      <c r="F137" s="45"/>
      <c r="K137"/>
    </row>
    <row r="138" spans="2:11" ht="17.25" x14ac:dyDescent="0.3">
      <c r="C138" s="126" t="s">
        <v>27</v>
      </c>
      <c r="D138" s="128"/>
      <c r="E138" s="46"/>
      <c r="F138" s="46"/>
      <c r="K138"/>
    </row>
    <row r="139" spans="2:11" ht="17.25" x14ac:dyDescent="0.3">
      <c r="C139" s="46"/>
      <c r="D139" s="46"/>
      <c r="E139" s="46"/>
      <c r="F139" s="46"/>
      <c r="K139"/>
    </row>
    <row r="140" spans="2:11" ht="17.25" x14ac:dyDescent="0.3">
      <c r="C140" s="126" t="s">
        <v>28</v>
      </c>
      <c r="D140" s="127"/>
      <c r="E140" s="127"/>
      <c r="F140" s="128"/>
      <c r="K140"/>
    </row>
    <row r="141" spans="2:11" ht="17.25" x14ac:dyDescent="0.3">
      <c r="C141" s="126" t="s">
        <v>29</v>
      </c>
      <c r="D141" s="127"/>
      <c r="E141" s="128"/>
      <c r="F141" s="46"/>
      <c r="K141"/>
    </row>
    <row r="142" spans="2:11" x14ac:dyDescent="0.25">
      <c r="C142" s="45"/>
      <c r="D142" s="45"/>
      <c r="E142" s="45"/>
      <c r="F142" s="45"/>
      <c r="K142"/>
    </row>
    <row r="143" spans="2:11" x14ac:dyDescent="0.25">
      <c r="C143" s="45"/>
      <c r="D143" s="45"/>
      <c r="E143" s="45"/>
      <c r="F143" s="45"/>
      <c r="K143"/>
    </row>
  </sheetData>
  <sheetProtection selectLockedCells="1"/>
  <mergeCells count="21">
    <mergeCell ref="C85:D85"/>
    <mergeCell ref="A1:L1"/>
    <mergeCell ref="A2:L2"/>
    <mergeCell ref="A3:L3"/>
    <mergeCell ref="A4:L4"/>
    <mergeCell ref="G6:M8"/>
    <mergeCell ref="B48:M48"/>
    <mergeCell ref="C50:I50"/>
    <mergeCell ref="J50:M50"/>
    <mergeCell ref="B76:M76"/>
    <mergeCell ref="B77:M77"/>
    <mergeCell ref="B78:M78"/>
    <mergeCell ref="C138:D138"/>
    <mergeCell ref="C140:F140"/>
    <mergeCell ref="C141:E141"/>
    <mergeCell ref="C87:D87"/>
    <mergeCell ref="A92:K92"/>
    <mergeCell ref="C99:E99"/>
    <mergeCell ref="B102:J102"/>
    <mergeCell ref="E107:F107"/>
    <mergeCell ref="B116:J116"/>
  </mergeCells>
  <dataValidations count="1">
    <dataValidation type="list" allowBlank="1" showInputMessage="1" showErrorMessage="1" sqref="D109:D111">
      <formula1>$C$14:$C$16</formula1>
    </dataValidation>
  </dataValidations>
  <printOptions horizontalCentered="1" verticalCentered="1"/>
  <pageMargins left="0.70866141732283472" right="0.70866141732283472" top="0.74803149606299213" bottom="0.74803149606299213" header="0.31496062992125984" footer="0.31496062992125984"/>
  <pageSetup paperSize="9" scale="40" fitToHeight="4" orientation="landscape" verticalDpi="597" r:id="rId1"/>
  <rowBreaks count="3" manualBreakCount="3">
    <brk id="46" max="12" man="1"/>
    <brk id="79" max="12" man="1"/>
    <brk id="100" max="12"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Feuil1!$A$1:$A$5</xm:f>
          </x14:formula1>
          <xm:sqref>D15:D43</xm:sqref>
        </x14:dataValidation>
        <x14:dataValidation type="list" allowBlank="1" showInputMessage="1" showErrorMessage="1">
          <x14:formula1>
            <xm:f>Feuil1!$C$1:$C$4</xm:f>
          </x14:formula1>
          <xm:sqref>E53:E72</xm:sqref>
        </x14:dataValidation>
        <x14:dataValidation type="list" allowBlank="1" showInputMessage="1" showErrorMessage="1">
          <x14:formula1>
            <xm:f>[1]Feuil1!#REF!</xm:f>
          </x14:formula1>
          <xm:sqref>F96:F98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view="pageBreakPreview" topLeftCell="A22" zoomScale="70" zoomScaleNormal="58" zoomScaleSheetLayoutView="70" workbookViewId="0">
      <selection activeCell="E34" sqref="E34"/>
    </sheetView>
  </sheetViews>
  <sheetFormatPr baseColWidth="10" defaultRowHeight="15" x14ac:dyDescent="0.25"/>
  <cols>
    <col min="1" max="1" width="5.7109375" customWidth="1"/>
    <col min="2" max="2" width="29.85546875" customWidth="1"/>
    <col min="3" max="3" width="39.7109375" customWidth="1"/>
    <col min="4" max="4" width="36" customWidth="1"/>
    <col min="5" max="5" width="27.5703125" customWidth="1"/>
    <col min="6" max="6" width="22.85546875" customWidth="1"/>
    <col min="7" max="7" width="25.85546875" customWidth="1"/>
    <col min="8" max="8" width="18.5703125" customWidth="1"/>
    <col min="9" max="9" width="17.140625" customWidth="1"/>
    <col min="10" max="10" width="20.42578125" customWidth="1"/>
    <col min="11" max="11" width="16.85546875" style="75" customWidth="1"/>
    <col min="12" max="12" width="17" customWidth="1"/>
  </cols>
  <sheetData>
    <row r="1" spans="1:15" s="66" customFormat="1" ht="33.75" x14ac:dyDescent="0.5">
      <c r="A1" s="152" t="s">
        <v>40</v>
      </c>
      <c r="B1" s="152"/>
      <c r="C1" s="152"/>
      <c r="D1" s="152"/>
      <c r="E1" s="152"/>
      <c r="F1" s="152"/>
      <c r="G1" s="152"/>
      <c r="H1" s="152"/>
      <c r="I1" s="152"/>
      <c r="J1" s="152"/>
      <c r="K1" s="152"/>
      <c r="L1" s="152"/>
      <c r="M1" s="72"/>
      <c r="N1" s="72"/>
      <c r="O1" s="72"/>
    </row>
    <row r="2" spans="1:15" s="66" customFormat="1" ht="33.75" x14ac:dyDescent="0.5">
      <c r="A2" s="152" t="s">
        <v>36</v>
      </c>
      <c r="B2" s="152"/>
      <c r="C2" s="152"/>
      <c r="D2" s="152"/>
      <c r="E2" s="152"/>
      <c r="F2" s="152"/>
      <c r="G2" s="152"/>
      <c r="H2" s="152"/>
      <c r="I2" s="152"/>
      <c r="J2" s="152"/>
      <c r="K2" s="152"/>
      <c r="L2" s="152"/>
      <c r="M2" s="72"/>
      <c r="N2" s="72"/>
      <c r="O2" s="72"/>
    </row>
    <row r="3" spans="1:15" s="66" customFormat="1" ht="33.75" x14ac:dyDescent="0.5">
      <c r="A3" s="153" t="s">
        <v>42</v>
      </c>
      <c r="B3" s="153"/>
      <c r="C3" s="153"/>
      <c r="D3" s="153"/>
      <c r="E3" s="153"/>
      <c r="F3" s="153"/>
      <c r="G3" s="153"/>
      <c r="H3" s="153"/>
      <c r="I3" s="153"/>
      <c r="J3" s="153"/>
      <c r="K3" s="153"/>
      <c r="L3" s="153"/>
      <c r="M3" s="72"/>
      <c r="N3" s="72"/>
      <c r="O3" s="72"/>
    </row>
    <row r="4" spans="1:15" s="66" customFormat="1" ht="33.75" x14ac:dyDescent="0.5">
      <c r="A4" s="153" t="s">
        <v>118</v>
      </c>
      <c r="B4" s="153"/>
      <c r="C4" s="153"/>
      <c r="D4" s="153"/>
      <c r="E4" s="153"/>
      <c r="F4" s="153"/>
      <c r="G4" s="153"/>
      <c r="H4" s="153"/>
      <c r="I4" s="153"/>
      <c r="J4" s="153"/>
      <c r="K4" s="153"/>
      <c r="L4" s="153"/>
      <c r="M4" s="72"/>
      <c r="N4" s="72"/>
      <c r="O4" s="72"/>
    </row>
    <row r="5" spans="1:15" s="66" customFormat="1" ht="23.25" x14ac:dyDescent="0.35">
      <c r="C5" s="67" t="s">
        <v>41</v>
      </c>
      <c r="E5" s="67"/>
      <c r="F5" s="68"/>
      <c r="G5" s="68"/>
      <c r="K5" s="74" t="s">
        <v>114</v>
      </c>
    </row>
    <row r="6" spans="1:15" s="66" customFormat="1" ht="19.5" customHeight="1" x14ac:dyDescent="0.35">
      <c r="C6" s="67" t="s">
        <v>37</v>
      </c>
      <c r="E6" s="67"/>
      <c r="F6" s="68"/>
      <c r="G6" s="129" t="s">
        <v>90</v>
      </c>
      <c r="H6" s="129"/>
      <c r="I6" s="129"/>
      <c r="J6" s="129"/>
      <c r="K6" s="129"/>
      <c r="L6" s="129"/>
      <c r="M6" s="129"/>
    </row>
    <row r="7" spans="1:15" s="66" customFormat="1" ht="23.25" customHeight="1" x14ac:dyDescent="0.35">
      <c r="C7" s="67" t="s">
        <v>38</v>
      </c>
      <c r="E7" s="67"/>
      <c r="F7" s="68"/>
      <c r="G7" s="129"/>
      <c r="H7" s="129"/>
      <c r="I7" s="129"/>
      <c r="J7" s="129"/>
      <c r="K7" s="129"/>
      <c r="L7" s="129"/>
      <c r="M7" s="129"/>
    </row>
    <row r="8" spans="1:15" s="69" customFormat="1" ht="15.75" x14ac:dyDescent="0.25">
      <c r="C8" s="71" t="s">
        <v>39</v>
      </c>
      <c r="E8" s="71"/>
      <c r="G8" s="129"/>
      <c r="H8" s="129"/>
      <c r="I8" s="129"/>
      <c r="J8" s="129"/>
      <c r="K8" s="129"/>
      <c r="L8" s="129"/>
      <c r="M8" s="129"/>
    </row>
    <row r="9" spans="1:15" s="69" customFormat="1" x14ac:dyDescent="0.25">
      <c r="C9" s="70"/>
      <c r="G9" s="125"/>
      <c r="H9" s="125"/>
      <c r="I9" s="125"/>
      <c r="J9" s="125"/>
      <c r="K9" s="125"/>
    </row>
    <row r="10" spans="1:15" ht="15.75" thickBot="1" x14ac:dyDescent="0.3"/>
    <row r="11" spans="1:15" ht="19.5" thickBot="1" x14ac:dyDescent="0.3">
      <c r="B11" s="130" t="s">
        <v>15</v>
      </c>
      <c r="C11" s="131"/>
      <c r="D11" s="131"/>
      <c r="E11" s="131"/>
      <c r="F11" s="131"/>
      <c r="G11" s="131"/>
      <c r="H11" s="131"/>
      <c r="I11" s="131"/>
      <c r="J11" s="132"/>
      <c r="K11"/>
    </row>
    <row r="12" spans="1:15" x14ac:dyDescent="0.25">
      <c r="B12" s="20"/>
      <c r="C12" s="20"/>
      <c r="D12" s="20"/>
      <c r="E12" s="20"/>
      <c r="F12" s="20"/>
      <c r="G12" s="20"/>
      <c r="H12" s="20"/>
      <c r="I12" s="20"/>
      <c r="J12" s="20"/>
      <c r="K12"/>
    </row>
    <row r="13" spans="1:15" x14ac:dyDescent="0.25">
      <c r="B13" s="22" t="s">
        <v>5</v>
      </c>
      <c r="C13" s="23"/>
      <c r="D13" s="21"/>
      <c r="E13" s="21"/>
      <c r="F13" s="21"/>
      <c r="G13" s="21"/>
      <c r="H13" s="21"/>
      <c r="I13" s="21"/>
      <c r="J13" s="21"/>
      <c r="K13"/>
    </row>
    <row r="14" spans="1:15" ht="19.5" x14ac:dyDescent="0.25">
      <c r="B14" s="40" t="s">
        <v>6</v>
      </c>
      <c r="C14" s="41" t="s">
        <v>7</v>
      </c>
      <c r="D14" s="25" t="s">
        <v>8</v>
      </c>
      <c r="E14" s="21"/>
      <c r="F14" s="21"/>
      <c r="G14" s="21"/>
      <c r="H14" s="21"/>
      <c r="I14" s="21"/>
      <c r="J14" s="21"/>
      <c r="K14"/>
    </row>
    <row r="15" spans="1:15" x14ac:dyDescent="0.25">
      <c r="B15" s="40" t="s">
        <v>6</v>
      </c>
      <c r="C15" s="41" t="s">
        <v>9</v>
      </c>
      <c r="D15" s="21"/>
      <c r="E15" s="21"/>
      <c r="F15" s="21"/>
      <c r="G15" s="21"/>
      <c r="H15" s="21"/>
      <c r="I15" s="21"/>
      <c r="J15" s="26"/>
      <c r="K15"/>
    </row>
    <row r="16" spans="1:15" ht="14.45" customHeight="1" x14ac:dyDescent="0.25">
      <c r="B16" s="40" t="s">
        <v>6</v>
      </c>
      <c r="C16" s="41" t="s">
        <v>10</v>
      </c>
      <c r="D16" s="24"/>
      <c r="E16" s="133" t="s">
        <v>11</v>
      </c>
      <c r="F16" s="134"/>
      <c r="G16" s="33"/>
      <c r="K16"/>
    </row>
    <row r="17" spans="2:11" ht="49.5" customHeight="1" x14ac:dyDescent="0.25">
      <c r="B17" s="27" t="s">
        <v>12</v>
      </c>
      <c r="C17" s="27" t="s">
        <v>13</v>
      </c>
      <c r="D17" s="28" t="s">
        <v>80</v>
      </c>
      <c r="E17" s="47" t="s">
        <v>81</v>
      </c>
      <c r="F17" s="47" t="s">
        <v>82</v>
      </c>
      <c r="G17" s="26"/>
      <c r="K17"/>
    </row>
    <row r="18" spans="2:11" x14ac:dyDescent="0.25">
      <c r="B18" s="29" t="s">
        <v>35</v>
      </c>
      <c r="C18" s="96">
        <f>'PDR AQUITAINE'!C109+'PDR Poitou-Charentes'!C109+'PDR Limousin'!C109</f>
        <v>0</v>
      </c>
      <c r="D18" s="52"/>
      <c r="E18" s="96">
        <f>'PDR AQUITAINE'!E109+'PDR Poitou-Charentes'!E109+'PDR Limousin'!E109</f>
        <v>0</v>
      </c>
      <c r="F18" s="96">
        <f>'PDR AQUITAINE'!F109+'PDR Poitou-Charentes'!F109+'PDR Limousin'!F109</f>
        <v>0</v>
      </c>
      <c r="G18" s="30"/>
      <c r="K18"/>
    </row>
    <row r="19" spans="2:11" ht="60" x14ac:dyDescent="0.25">
      <c r="B19" s="29" t="s">
        <v>33</v>
      </c>
      <c r="C19" s="96">
        <f>'PDR AQUITAINE'!C110+'PDR Poitou-Charentes'!C110+'PDR Limousin'!C110</f>
        <v>0</v>
      </c>
      <c r="D19" s="52"/>
      <c r="E19" s="96">
        <f>'PDR AQUITAINE'!E110+'PDR Poitou-Charentes'!E110+'PDR Limousin'!E110</f>
        <v>0</v>
      </c>
      <c r="F19" s="96">
        <f>'PDR AQUITAINE'!F110+'PDR Poitou-Charentes'!F110+'PDR Limousin'!F110</f>
        <v>0</v>
      </c>
      <c r="G19" s="30"/>
      <c r="K19"/>
    </row>
    <row r="20" spans="2:11" x14ac:dyDescent="0.25">
      <c r="B20" s="29" t="s">
        <v>34</v>
      </c>
      <c r="C20" s="96">
        <f>'PDR AQUITAINE'!C111+'PDR Poitou-Charentes'!C111+'PDR Limousin'!C111</f>
        <v>0</v>
      </c>
      <c r="D20" s="53"/>
      <c r="E20" s="96">
        <f>'PDR AQUITAINE'!E111+'PDR Poitou-Charentes'!E111+'PDR Limousin'!E111</f>
        <v>0</v>
      </c>
      <c r="F20" s="96">
        <f>'PDR AQUITAINE'!F111+'PDR Poitou-Charentes'!F111+'PDR Limousin'!F111</f>
        <v>0</v>
      </c>
      <c r="G20" s="30"/>
      <c r="K20"/>
    </row>
    <row r="21" spans="2:11" ht="15.6" customHeight="1" x14ac:dyDescent="0.25">
      <c r="B21" s="32" t="s">
        <v>14</v>
      </c>
      <c r="C21" s="97">
        <f>SUM(C18:C20)</f>
        <v>0</v>
      </c>
      <c r="D21" s="31"/>
      <c r="E21" s="98">
        <f>SUM(E18:E20)</f>
        <v>0</v>
      </c>
      <c r="F21" s="98">
        <f>SUM(F18:F20)</f>
        <v>0</v>
      </c>
      <c r="G21" s="30"/>
      <c r="K21"/>
    </row>
    <row r="22" spans="2:11" x14ac:dyDescent="0.25">
      <c r="K22"/>
    </row>
    <row r="23" spans="2:11" x14ac:dyDescent="0.25">
      <c r="C23" s="34"/>
      <c r="K23"/>
    </row>
    <row r="24" spans="2:11" ht="15.75" thickBot="1" x14ac:dyDescent="0.3">
      <c r="C24" s="35"/>
      <c r="K24"/>
    </row>
    <row r="25" spans="2:11" ht="19.5" thickBot="1" x14ac:dyDescent="0.3">
      <c r="B25" s="130" t="s">
        <v>86</v>
      </c>
      <c r="C25" s="131"/>
      <c r="D25" s="131"/>
      <c r="E25" s="131"/>
      <c r="F25" s="131"/>
      <c r="G25" s="131"/>
      <c r="H25" s="131"/>
      <c r="I25" s="131"/>
      <c r="J25" s="132"/>
      <c r="K25"/>
    </row>
    <row r="26" spans="2:11" x14ac:dyDescent="0.25">
      <c r="K26"/>
    </row>
    <row r="27" spans="2:11" x14ac:dyDescent="0.25">
      <c r="K27"/>
    </row>
    <row r="28" spans="2:11" x14ac:dyDescent="0.25">
      <c r="K28"/>
    </row>
    <row r="29" spans="2:11" ht="69" x14ac:dyDescent="0.25">
      <c r="B29" s="36" t="s">
        <v>17</v>
      </c>
      <c r="C29" s="36" t="s">
        <v>26</v>
      </c>
      <c r="D29" s="36" t="s">
        <v>18</v>
      </c>
      <c r="E29" s="36" t="s">
        <v>16</v>
      </c>
      <c r="F29" s="104" t="s">
        <v>91</v>
      </c>
      <c r="K29"/>
    </row>
    <row r="30" spans="2:11" ht="47.25" customHeight="1" x14ac:dyDescent="0.25">
      <c r="B30" s="56" t="s">
        <v>19</v>
      </c>
      <c r="C30" s="55"/>
      <c r="D30" s="114">
        <f>SUM(D31:D36)</f>
        <v>0</v>
      </c>
      <c r="E30" s="99" t="str">
        <f>IF(D30=0,"0",D30/D42)</f>
        <v>0</v>
      </c>
      <c r="F30" s="105">
        <v>0.8</v>
      </c>
      <c r="K30"/>
    </row>
    <row r="31" spans="2:11" ht="34.5" x14ac:dyDescent="0.25">
      <c r="B31" s="37" t="s">
        <v>83</v>
      </c>
      <c r="C31" s="42"/>
      <c r="D31" s="96">
        <f>'PDR AQUITAINE'!D122+'PDR Poitou-Charentes'!D122+'PDR Limousin'!D122</f>
        <v>0</v>
      </c>
      <c r="E31" s="100" t="str">
        <f>IF(D31=0,"0",D31/D42)</f>
        <v>0</v>
      </c>
      <c r="F31" s="106">
        <v>0.72</v>
      </c>
      <c r="K31"/>
    </row>
    <row r="32" spans="2:11" ht="34.5" x14ac:dyDescent="0.25">
      <c r="B32" s="38" t="s">
        <v>84</v>
      </c>
      <c r="C32" s="43"/>
      <c r="D32" s="96">
        <f>'PDR AQUITAINE'!D123+'PDR Poitou-Charentes'!D123+'PDR Limousin'!D123</f>
        <v>0</v>
      </c>
      <c r="E32" s="101" t="str">
        <f>IF(D32=0,"0",D32/D42)</f>
        <v>0</v>
      </c>
      <c r="F32" s="107" t="s">
        <v>117</v>
      </c>
      <c r="K32"/>
    </row>
    <row r="33" spans="2:11" ht="17.25" x14ac:dyDescent="0.25">
      <c r="B33" s="39" t="s">
        <v>31</v>
      </c>
      <c r="C33" s="43"/>
      <c r="D33" s="96">
        <f>'PDR AQUITAINE'!D124+'PDR Poitou-Charentes'!D124+'PDR Limousin'!D124</f>
        <v>0</v>
      </c>
      <c r="E33" s="49"/>
      <c r="F33" s="108"/>
      <c r="K33"/>
    </row>
    <row r="34" spans="2:11" ht="17.25" x14ac:dyDescent="0.25">
      <c r="B34" s="39" t="s">
        <v>31</v>
      </c>
      <c r="C34" s="43"/>
      <c r="D34" s="96">
        <f>'PDR AQUITAINE'!D125+'PDR Poitou-Charentes'!D125+'PDR Limousin'!D125</f>
        <v>0</v>
      </c>
      <c r="E34" s="49"/>
      <c r="F34" s="108"/>
      <c r="K34"/>
    </row>
    <row r="35" spans="2:11" ht="17.25" x14ac:dyDescent="0.25">
      <c r="B35" s="39" t="s">
        <v>31</v>
      </c>
      <c r="C35" s="43"/>
      <c r="D35" s="96">
        <f>'PDR AQUITAINE'!D126+'PDR Poitou-Charentes'!D126+'PDR Limousin'!D126</f>
        <v>0</v>
      </c>
      <c r="E35" s="49"/>
      <c r="F35" s="108"/>
      <c r="K35"/>
    </row>
    <row r="36" spans="2:11" ht="17.25" x14ac:dyDescent="0.25">
      <c r="B36" s="39" t="s">
        <v>20</v>
      </c>
      <c r="C36" s="43"/>
      <c r="D36" s="96">
        <f>'PDR AQUITAINE'!D127+'PDR Poitou-Charentes'!D127+'PDR Limousin'!D127</f>
        <v>0</v>
      </c>
      <c r="E36" s="49"/>
      <c r="F36" s="108"/>
      <c r="K36"/>
    </row>
    <row r="37" spans="2:11" ht="45.75" customHeight="1" x14ac:dyDescent="0.25">
      <c r="B37" s="54" t="s">
        <v>21</v>
      </c>
      <c r="C37" s="55"/>
      <c r="D37" s="113">
        <f>SUM(D38:D41)</f>
        <v>0</v>
      </c>
      <c r="E37" s="99" t="str">
        <f>IF(D37=0,"0",D37/D42)</f>
        <v>0</v>
      </c>
      <c r="F37" s="105">
        <v>0.2</v>
      </c>
      <c r="K37"/>
    </row>
    <row r="38" spans="2:11" ht="34.5" x14ac:dyDescent="0.25">
      <c r="B38" s="37" t="s">
        <v>22</v>
      </c>
      <c r="C38" s="44"/>
      <c r="D38" s="96">
        <f>'PDR AQUITAINE'!D129+'PDR Poitou-Charentes'!D129+'PDR Limousin'!D129</f>
        <v>0</v>
      </c>
      <c r="E38" s="50"/>
      <c r="F38" s="109"/>
      <c r="K38"/>
    </row>
    <row r="39" spans="2:11" ht="17.25" x14ac:dyDescent="0.25">
      <c r="B39" s="39" t="s">
        <v>23</v>
      </c>
      <c r="C39" s="57"/>
      <c r="D39" s="96">
        <f>'PDR AQUITAINE'!D130+'PDR Poitou-Charentes'!D130+'PDR Limousin'!D130</f>
        <v>0</v>
      </c>
      <c r="E39" s="59"/>
      <c r="F39" s="110"/>
      <c r="K39"/>
    </row>
    <row r="40" spans="2:11" ht="17.25" x14ac:dyDescent="0.25">
      <c r="B40" s="38" t="s">
        <v>30</v>
      </c>
      <c r="C40" s="61"/>
      <c r="D40" s="96">
        <f>'PDR AQUITAINE'!D131+'PDR Poitou-Charentes'!D131+'PDR Limousin'!D131</f>
        <v>0</v>
      </c>
      <c r="E40" s="60"/>
      <c r="F40" s="111"/>
      <c r="K40"/>
    </row>
    <row r="41" spans="2:11" ht="17.25" x14ac:dyDescent="0.25">
      <c r="B41" s="38" t="s">
        <v>24</v>
      </c>
      <c r="C41" s="61"/>
      <c r="D41" s="96">
        <f>'PDR AQUITAINE'!D132+'PDR Poitou-Charentes'!D132+'PDR Limousin'!D132</f>
        <v>0</v>
      </c>
      <c r="E41" s="60"/>
      <c r="F41" s="111"/>
      <c r="K41"/>
    </row>
    <row r="42" spans="2:11" ht="17.25" x14ac:dyDescent="0.25">
      <c r="B42" s="63" t="s">
        <v>25</v>
      </c>
      <c r="C42" s="64"/>
      <c r="D42" s="102">
        <f>D30+D37</f>
        <v>0</v>
      </c>
      <c r="E42" s="103">
        <f>E30+E37</f>
        <v>0</v>
      </c>
      <c r="F42" s="112"/>
      <c r="K42"/>
    </row>
    <row r="43" spans="2:11" x14ac:dyDescent="0.25">
      <c r="K43"/>
    </row>
    <row r="44" spans="2:11" x14ac:dyDescent="0.25">
      <c r="K44"/>
    </row>
    <row r="45" spans="2:11" x14ac:dyDescent="0.25">
      <c r="K45"/>
    </row>
    <row r="46" spans="2:11" x14ac:dyDescent="0.25">
      <c r="C46" s="45"/>
      <c r="D46" s="45"/>
      <c r="E46" s="45"/>
      <c r="F46" s="45"/>
      <c r="K46"/>
    </row>
    <row r="47" spans="2:11" ht="17.25" x14ac:dyDescent="0.3">
      <c r="C47" s="126" t="s">
        <v>27</v>
      </c>
      <c r="D47" s="128"/>
      <c r="E47" s="46"/>
      <c r="F47" s="46"/>
      <c r="K47"/>
    </row>
    <row r="48" spans="2:11" ht="17.25" x14ac:dyDescent="0.3">
      <c r="C48" s="46"/>
      <c r="D48" s="46"/>
      <c r="E48" s="46"/>
      <c r="F48" s="46"/>
      <c r="K48"/>
    </row>
    <row r="49" spans="3:11" ht="17.25" x14ac:dyDescent="0.3">
      <c r="C49" s="126" t="s">
        <v>28</v>
      </c>
      <c r="D49" s="127"/>
      <c r="E49" s="127"/>
      <c r="F49" s="128"/>
      <c r="K49"/>
    </row>
    <row r="50" spans="3:11" ht="17.25" x14ac:dyDescent="0.3">
      <c r="C50" s="126" t="s">
        <v>29</v>
      </c>
      <c r="D50" s="127"/>
      <c r="E50" s="128"/>
      <c r="F50" s="46"/>
      <c r="K50"/>
    </row>
    <row r="51" spans="3:11" x14ac:dyDescent="0.25">
      <c r="C51" s="45"/>
      <c r="D51" s="45"/>
      <c r="E51" s="45"/>
      <c r="F51" s="45"/>
      <c r="K51"/>
    </row>
    <row r="52" spans="3:11" x14ac:dyDescent="0.25">
      <c r="C52" s="45"/>
      <c r="D52" s="45"/>
      <c r="E52" s="45"/>
      <c r="F52" s="45"/>
      <c r="K52"/>
    </row>
  </sheetData>
  <sheetProtection selectLockedCells="1"/>
  <mergeCells count="11">
    <mergeCell ref="A1:L1"/>
    <mergeCell ref="A2:L2"/>
    <mergeCell ref="A3:L3"/>
    <mergeCell ref="A4:L4"/>
    <mergeCell ref="G6:M8"/>
    <mergeCell ref="C47:D47"/>
    <mergeCell ref="C49:F49"/>
    <mergeCell ref="C50:E50"/>
    <mergeCell ref="B11:J11"/>
    <mergeCell ref="E16:F16"/>
    <mergeCell ref="B25:J25"/>
  </mergeCells>
  <dataValidations count="1">
    <dataValidation type="list" allowBlank="1" showInputMessage="1" showErrorMessage="1" sqref="D18:D20">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37" fitToHeight="4" orientation="landscape" verticalDpi="597"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A6" sqref="A6:E18"/>
    </sheetView>
  </sheetViews>
  <sheetFormatPr baseColWidth="10" defaultRowHeight="15" x14ac:dyDescent="0.25"/>
  <cols>
    <col min="1" max="1" width="19.140625" customWidth="1"/>
  </cols>
  <sheetData>
    <row r="1" spans="1:3" x14ac:dyDescent="0.25">
      <c r="A1" t="s">
        <v>93</v>
      </c>
      <c r="C1" s="94" t="s">
        <v>77</v>
      </c>
    </row>
    <row r="2" spans="1:3" x14ac:dyDescent="0.25">
      <c r="A2" t="s">
        <v>94</v>
      </c>
      <c r="C2" s="94" t="s">
        <v>78</v>
      </c>
    </row>
    <row r="3" spans="1:3" x14ac:dyDescent="0.25">
      <c r="A3" t="s">
        <v>95</v>
      </c>
      <c r="C3" s="94"/>
    </row>
    <row r="4" spans="1:3" x14ac:dyDescent="0.25">
      <c r="A4" t="s">
        <v>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PDR AQUITAINE</vt:lpstr>
      <vt:lpstr>PDR Poitou-Charentes</vt:lpstr>
      <vt:lpstr>PDR Limousin</vt:lpstr>
      <vt:lpstr>Tous PDR</vt:lpstr>
      <vt:lpstr>Feuil1</vt:lpstr>
      <vt:lpstr>'PDR AQUITAINE'!Impression_des_titres</vt:lpstr>
      <vt:lpstr>'PDR Limousin'!Impression_des_titres</vt:lpstr>
      <vt:lpstr>'PDR Poitou-Charentes'!Impression_des_titres</vt:lpstr>
      <vt:lpstr>'Tous PDR'!Impression_des_titres</vt:lpstr>
      <vt:lpstr>'PDR AQUITAINE'!Zone_d_impression</vt:lpstr>
      <vt:lpstr>'PDR Limousin'!Zone_d_impression</vt:lpstr>
      <vt:lpstr>'PDR Poitou-Charentes'!Zone_d_impression</vt:lpstr>
      <vt:lpstr>'Tous PDR'!Zone_d_impression</vt:lpstr>
    </vt:vector>
  </TitlesOfParts>
  <Company>Region Limousin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GRANDSIRE Noemie</dc:creator>
  <cp:lastModifiedBy>Hélène TALET</cp:lastModifiedBy>
  <cp:lastPrinted>2021-09-20T09:26:51Z</cp:lastPrinted>
  <dcterms:created xsi:type="dcterms:W3CDTF">2017-03-07T14:42:16Z</dcterms:created>
  <dcterms:modified xsi:type="dcterms:W3CDTF">2021-10-05T13:44:07Z</dcterms:modified>
</cp:coreProperties>
</file>