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Operationnel\18_ActionsCo_Agricoles\06_AgriBio\AAP_Bio\2020\01-AAP\0.aapBio\formulaires FEADER\"/>
    </mc:Choice>
  </mc:AlternateContent>
  <bookViews>
    <workbookView xWindow="0" yWindow="0" windowWidth="23040" windowHeight="8835" activeTab="4"/>
  </bookViews>
  <sheets>
    <sheet name="1.1" sheetId="1" r:id="rId1"/>
    <sheet name="1.2" sheetId="2" r:id="rId2"/>
    <sheet name="1.3" sheetId="3" r:id="rId3"/>
    <sheet name="1.4" sheetId="4" r:id="rId4"/>
    <sheet name="1.5" sheetId="6" r:id="rId5"/>
    <sheet name="récap dépenses" sheetId="7" r:id="rId6"/>
    <sheet name="récap ressources" sheetId="9" r:id="rId7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1" i="6" l="1"/>
  <c r="D71" i="6"/>
  <c r="C75" i="6" s="1"/>
  <c r="C14" i="7" s="1"/>
  <c r="K9" i="6" l="1"/>
  <c r="K10" i="6"/>
  <c r="K11" i="6"/>
  <c r="K12" i="6"/>
  <c r="K13" i="6"/>
  <c r="K14" i="6"/>
  <c r="K15" i="6"/>
  <c r="K16" i="6"/>
  <c r="K17" i="6"/>
  <c r="K18" i="6"/>
  <c r="K19" i="6"/>
  <c r="K20" i="6"/>
  <c r="K21" i="6"/>
  <c r="K22" i="6"/>
  <c r="K23" i="6"/>
  <c r="K24" i="6"/>
  <c r="K25" i="6"/>
  <c r="K26" i="6"/>
  <c r="K27" i="6"/>
  <c r="K28" i="6"/>
  <c r="K29" i="6"/>
  <c r="K30" i="6"/>
  <c r="K31" i="6"/>
  <c r="K32" i="6"/>
  <c r="K33" i="6"/>
  <c r="K34" i="6"/>
  <c r="K7" i="1" l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G9" i="6" l="1"/>
  <c r="I9" i="6"/>
  <c r="J9" i="6"/>
  <c r="G10" i="6"/>
  <c r="I10" i="6"/>
  <c r="J10" i="6"/>
  <c r="G11" i="6"/>
  <c r="I11" i="6"/>
  <c r="J11" i="6"/>
  <c r="G12" i="6"/>
  <c r="I12" i="6"/>
  <c r="J12" i="6"/>
  <c r="G13" i="6"/>
  <c r="I13" i="6"/>
  <c r="J13" i="6"/>
  <c r="G14" i="6"/>
  <c r="I14" i="6"/>
  <c r="J14" i="6"/>
  <c r="G15" i="6"/>
  <c r="I15" i="6"/>
  <c r="J15" i="6"/>
  <c r="G16" i="6"/>
  <c r="I16" i="6"/>
  <c r="J16" i="6"/>
  <c r="G17" i="6"/>
  <c r="I17" i="6"/>
  <c r="J17" i="6"/>
  <c r="G18" i="6"/>
  <c r="I18" i="6"/>
  <c r="J18" i="6"/>
  <c r="G19" i="6"/>
  <c r="I19" i="6"/>
  <c r="J19" i="6"/>
  <c r="G20" i="6"/>
  <c r="I20" i="6"/>
  <c r="J20" i="6"/>
  <c r="G21" i="6"/>
  <c r="I21" i="6"/>
  <c r="J21" i="6"/>
  <c r="G22" i="6"/>
  <c r="I22" i="6"/>
  <c r="J22" i="6"/>
  <c r="G23" i="6"/>
  <c r="I23" i="6"/>
  <c r="J23" i="6"/>
  <c r="G24" i="6"/>
  <c r="I24" i="6"/>
  <c r="J24" i="6"/>
  <c r="G25" i="6"/>
  <c r="I25" i="6"/>
  <c r="J25" i="6"/>
  <c r="G26" i="6"/>
  <c r="I26" i="6"/>
  <c r="J26" i="6"/>
  <c r="G27" i="6"/>
  <c r="I27" i="6"/>
  <c r="J27" i="6"/>
  <c r="G28" i="6"/>
  <c r="I28" i="6"/>
  <c r="J28" i="6"/>
  <c r="G10" i="1"/>
  <c r="I10" i="1"/>
  <c r="J10" i="1"/>
  <c r="G11" i="1"/>
  <c r="I11" i="1"/>
  <c r="J11" i="1"/>
  <c r="G12" i="1"/>
  <c r="I12" i="1"/>
  <c r="J12" i="1"/>
  <c r="G13" i="1"/>
  <c r="I13" i="1"/>
  <c r="J13" i="1"/>
  <c r="G14" i="1"/>
  <c r="I14" i="1"/>
  <c r="J14" i="1"/>
  <c r="G15" i="1"/>
  <c r="I15" i="1"/>
  <c r="J15" i="1"/>
  <c r="G16" i="1"/>
  <c r="I16" i="1"/>
  <c r="J16" i="1"/>
  <c r="G17" i="1"/>
  <c r="I17" i="1"/>
  <c r="J17" i="1"/>
  <c r="G18" i="1"/>
  <c r="I18" i="1"/>
  <c r="J18" i="1"/>
  <c r="G19" i="1"/>
  <c r="I19" i="1"/>
  <c r="J19" i="1"/>
  <c r="G20" i="1"/>
  <c r="I20" i="1"/>
  <c r="J20" i="1"/>
  <c r="G21" i="1"/>
  <c r="I21" i="1"/>
  <c r="J21" i="1"/>
  <c r="G22" i="1"/>
  <c r="I22" i="1"/>
  <c r="J22" i="1"/>
  <c r="G23" i="1"/>
  <c r="I23" i="1"/>
  <c r="J23" i="1"/>
  <c r="G24" i="1"/>
  <c r="I24" i="1"/>
  <c r="J24" i="1"/>
  <c r="G25" i="1"/>
  <c r="I25" i="1"/>
  <c r="J25" i="1"/>
  <c r="G26" i="1"/>
  <c r="I26" i="1"/>
  <c r="J26" i="1"/>
  <c r="G27" i="1"/>
  <c r="I27" i="1"/>
  <c r="J27" i="1"/>
  <c r="G28" i="1"/>
  <c r="I28" i="1"/>
  <c r="J28" i="1"/>
  <c r="G29" i="1"/>
  <c r="I29" i="1"/>
  <c r="J29" i="1"/>
  <c r="G30" i="1"/>
  <c r="I30" i="1"/>
  <c r="J30" i="1"/>
  <c r="J43" i="4" l="1"/>
  <c r="G43" i="4"/>
  <c r="D43" i="4"/>
  <c r="J29" i="6" l="1"/>
  <c r="J30" i="6"/>
  <c r="J31" i="6"/>
  <c r="J32" i="6"/>
  <c r="J33" i="6"/>
  <c r="J34" i="6"/>
  <c r="I33" i="6"/>
  <c r="I34" i="6"/>
  <c r="I29" i="6"/>
  <c r="I30" i="6"/>
  <c r="I31" i="6"/>
  <c r="I32" i="6"/>
  <c r="J7" i="1"/>
  <c r="J8" i="1"/>
  <c r="J9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I7" i="1"/>
  <c r="I8" i="1"/>
  <c r="I9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G24" i="9" l="1"/>
  <c r="G8" i="6" l="1"/>
  <c r="F12" i="9" l="1"/>
  <c r="I8" i="6" l="1"/>
  <c r="K8" i="6" s="1"/>
  <c r="I6" i="1" l="1"/>
  <c r="K6" i="1" s="1"/>
  <c r="H15" i="7" l="1"/>
  <c r="G15" i="7"/>
  <c r="F15" i="7"/>
  <c r="E15" i="7"/>
  <c r="J71" i="6"/>
  <c r="F35" i="6"/>
  <c r="E35" i="6"/>
  <c r="D35" i="6"/>
  <c r="G34" i="6"/>
  <c r="G33" i="6"/>
  <c r="G32" i="6"/>
  <c r="G31" i="6"/>
  <c r="G30" i="6"/>
  <c r="G29" i="6"/>
  <c r="J8" i="6"/>
  <c r="C13" i="7"/>
  <c r="B11" i="9" s="1"/>
  <c r="G7" i="1"/>
  <c r="G8" i="1"/>
  <c r="G9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J45" i="2"/>
  <c r="G45" i="2"/>
  <c r="D45" i="2"/>
  <c r="C11" i="7" s="1"/>
  <c r="B9" i="9" s="1"/>
  <c r="F49" i="1"/>
  <c r="E49" i="1"/>
  <c r="D49" i="1"/>
  <c r="G48" i="1"/>
  <c r="G47" i="1"/>
  <c r="J6" i="1"/>
  <c r="G6" i="1"/>
  <c r="G35" i="6" l="1"/>
  <c r="J35" i="6"/>
  <c r="G49" i="1"/>
  <c r="J49" i="1"/>
  <c r="I35" i="6"/>
  <c r="K35" i="6" s="1"/>
  <c r="K49" i="1"/>
  <c r="I49" i="1"/>
  <c r="C10" i="7" l="1"/>
  <c r="C5" i="3"/>
  <c r="C7" i="3" s="1"/>
  <c r="C12" i="7" s="1"/>
  <c r="B10" i="9" s="1"/>
  <c r="C77" i="6" l="1"/>
  <c r="B8" i="9"/>
  <c r="C15" i="7" l="1"/>
  <c r="B12" i="9"/>
  <c r="B17" i="9" s="1"/>
  <c r="F11" i="9" s="1"/>
  <c r="F9" i="9" l="1"/>
  <c r="F7" i="9"/>
  <c r="F19" i="9"/>
  <c r="F10" i="9" l="1"/>
  <c r="F8" i="9"/>
  <c r="I8" i="9" s="1"/>
  <c r="I13" i="9" l="1"/>
  <c r="F24" i="9"/>
</calcChain>
</file>

<file path=xl/comments1.xml><?xml version="1.0" encoding="utf-8"?>
<comments xmlns="http://schemas.openxmlformats.org/spreadsheetml/2006/main">
  <authors>
    <author>t-veillon</author>
  </authors>
  <commentList>
    <comment ref="D6" authorId="0" shapeId="0">
      <text>
        <r>
          <rPr>
            <b/>
            <sz val="8"/>
            <color indexed="81"/>
            <rFont val="Tahoma"/>
            <family val="2"/>
          </rPr>
          <t>t-veillon:</t>
        </r>
        <r>
          <rPr>
            <sz val="8"/>
            <color indexed="81"/>
            <rFont val="Tahoma"/>
            <family val="2"/>
          </rPr>
          <t xml:space="preserve">
il faudrait indiquer que les chiffres sont extraitss des onglets par type de dépenses</t>
        </r>
      </text>
    </comment>
  </commentList>
</comments>
</file>

<file path=xl/sharedStrings.xml><?xml version="1.0" encoding="utf-8"?>
<sst xmlns="http://schemas.openxmlformats.org/spreadsheetml/2006/main" count="179" uniqueCount="100">
  <si>
    <r>
      <t>I</t>
    </r>
    <r>
      <rPr>
        <sz val="10"/>
        <rFont val="Arial"/>
        <family val="2"/>
      </rPr>
      <t xml:space="preserve"> </t>
    </r>
    <r>
      <rPr>
        <u/>
        <sz val="10"/>
        <rFont val="Arial"/>
        <family val="2"/>
      </rPr>
      <t>les cellules de couleur</t>
    </r>
    <r>
      <rPr>
        <b/>
        <u/>
        <sz val="10"/>
        <color indexed="44"/>
        <rFont val="Arial"/>
        <family val="2"/>
      </rPr>
      <t xml:space="preserve"> bleu </t>
    </r>
    <r>
      <rPr>
        <u/>
        <sz val="10"/>
        <rFont val="Arial"/>
        <family val="2"/>
      </rPr>
      <t>ont une formule automatisée</t>
    </r>
  </si>
  <si>
    <r>
      <t>I</t>
    </r>
    <r>
      <rPr>
        <u/>
        <sz val="10"/>
        <rFont val="Arial"/>
        <family val="2"/>
      </rPr>
      <t>clé de repartition activité</t>
    </r>
    <r>
      <rPr>
        <sz val="10"/>
        <rFont val="Arial"/>
        <family val="2"/>
      </rPr>
      <t>:</t>
    </r>
  </si>
  <si>
    <r>
      <t>Nom et Type de fonction</t>
    </r>
    <r>
      <rPr>
        <sz val="10"/>
        <rFont val="Arial"/>
        <family val="2"/>
      </rPr>
      <t xml:space="preserve">
(directeur, formateur,
chargé de mission,
assistant, …)</t>
    </r>
  </si>
  <si>
    <t>Description de l'intervention</t>
  </si>
  <si>
    <r>
      <t xml:space="preserve">Salaires annuels
bruts chargés </t>
    </r>
    <r>
      <rPr>
        <i/>
        <sz val="9"/>
        <rFont val="Arial"/>
        <family val="2"/>
      </rPr>
      <t>(à multiplier par le nombre d'année pour les projets pluriannuels)</t>
    </r>
  </si>
  <si>
    <t xml:space="preserve">Activité liée
à l'opération (temps de travail sur l'opération) </t>
  </si>
  <si>
    <t>Activité
totale (temps de travail sur la période)</t>
  </si>
  <si>
    <t>Part de l'activité
liée à l'opération</t>
  </si>
  <si>
    <t xml:space="preserve">Unité (heure ou jour) </t>
  </si>
  <si>
    <t>Coût unitaire</t>
  </si>
  <si>
    <t>(saisir une ligne par personne)</t>
  </si>
  <si>
    <t>(1)</t>
  </si>
  <si>
    <t>(2)</t>
  </si>
  <si>
    <t>(3)</t>
  </si>
  <si>
    <t>(4)=(2)/(3)</t>
  </si>
  <si>
    <t>(5)=(1x3)/(2)</t>
  </si>
  <si>
    <t>(6)=(1)/(3)</t>
  </si>
  <si>
    <t>Total pour l'opération</t>
  </si>
  <si>
    <t>objet de la prestation</t>
  </si>
  <si>
    <t>devis choisi par le bénéficiaire</t>
  </si>
  <si>
    <t>devis non retenus par le bénéficiaire (coût raisonnable)</t>
  </si>
  <si>
    <t>cadre réservé à l'administration</t>
  </si>
  <si>
    <t>n° Devis</t>
  </si>
  <si>
    <t>Montant devis (HT ou TTC)</t>
  </si>
  <si>
    <t>fournisseurs devis</t>
  </si>
  <si>
    <t>total</t>
  </si>
  <si>
    <t>montant total</t>
  </si>
  <si>
    <t xml:space="preserve"> </t>
  </si>
  <si>
    <t>Coûts salariaux</t>
  </si>
  <si>
    <t>Forfait coûts indirects</t>
  </si>
  <si>
    <t>frais salariaux liés à l'opération</t>
  </si>
  <si>
    <t xml:space="preserve">TOTAL
</t>
  </si>
  <si>
    <t>(8)=(5)+(7)</t>
  </si>
  <si>
    <t>Nom et Type de fonction
(directeur, formateur,
chargé de mission,
assistant, …)</t>
  </si>
  <si>
    <t>Salaires annuels
bruts chargés (à multiplier par le nombre d'année pour les projets pluriannuels)</t>
  </si>
  <si>
    <t>Le montant des dépenses est-il déclaré :</t>
  </si>
  <si>
    <t>o</t>
  </si>
  <si>
    <t>HT</t>
  </si>
  <si>
    <r>
      <t></t>
    </r>
    <r>
      <rPr>
        <sz val="11"/>
        <color theme="1"/>
        <rFont val="Calibri"/>
        <family val="2"/>
        <scheme val="minor"/>
      </rPr>
      <t xml:space="preserve"> les cellules de couleur </t>
    </r>
    <r>
      <rPr>
        <b/>
        <sz val="11"/>
        <color indexed="44"/>
        <rFont val="Calibri"/>
        <family val="2"/>
      </rPr>
      <t>bleu</t>
    </r>
    <r>
      <rPr>
        <sz val="11"/>
        <color theme="1"/>
        <rFont val="Calibri"/>
        <family val="2"/>
        <scheme val="minor"/>
      </rPr>
      <t xml:space="preserve"> ont une formule automatisée sur la base des onglets par type de dépenses</t>
    </r>
  </si>
  <si>
    <t>Partiellement HT</t>
  </si>
  <si>
    <t>TTC</t>
  </si>
  <si>
    <t>Ventilation par année (le cas échéant)</t>
  </si>
  <si>
    <t>A renseigner par le service instructeur 
(lors de l'instruction du dossier)</t>
  </si>
  <si>
    <t xml:space="preserve">Types de dépenses </t>
  </si>
  <si>
    <t>Montant prévisionnel total</t>
  </si>
  <si>
    <t>HT / TTC</t>
  </si>
  <si>
    <t xml:space="preserve">Année
.. .. .. </t>
  </si>
  <si>
    <t>Montant proposé en vue de la programmation</t>
  </si>
  <si>
    <t>Motif en cas d'écart (ex : dépenses inéligibles)</t>
  </si>
  <si>
    <t>Postes de dépenses forfaitisées : O/N</t>
  </si>
  <si>
    <t>TOTAL dépenses prévisionnelles</t>
  </si>
  <si>
    <t>Tableau récapitulatif des dépenses prévisionnelles de l'opération</t>
  </si>
  <si>
    <t>Total:</t>
  </si>
  <si>
    <t>*  si ces dépenses sont internalisées, il faudra fournir une attestation avec les éléments de calcul du montant total de la dépense (le paiement se fera à partir de factures qui devront mentionner l’opération pour laquelle la commande a été passée, par exemple : 50 rames de papier blanc A4 commandées pour l’opération de démonstration intitulée « XXX ») en effet, il faudra veiller à rattacher la dépense au projet au niveau comptable</t>
  </si>
  <si>
    <t xml:space="preserve"> Pour information, rappel des dépenses :</t>
  </si>
  <si>
    <t>Postes de dépenses</t>
  </si>
  <si>
    <t>Montant</t>
  </si>
  <si>
    <t>%</t>
  </si>
  <si>
    <t>Financeurs</t>
  </si>
  <si>
    <t>Montant (euros)</t>
  </si>
  <si>
    <t>FINANCEMENTS PUBLICS</t>
  </si>
  <si>
    <t>Fonds européen FEADER</t>
  </si>
  <si>
    <t>Financement Région</t>
  </si>
  <si>
    <t>Autofinancement public</t>
  </si>
  <si>
    <t>FINANCEMENTS PRIVES</t>
  </si>
  <si>
    <t>Financement privé (à préciser : emprunt...)</t>
  </si>
  <si>
    <t>Autofinancement</t>
  </si>
  <si>
    <t>Apports en nature</t>
  </si>
  <si>
    <t xml:space="preserve">Total des dépenses </t>
  </si>
  <si>
    <t>Total des ressources</t>
  </si>
  <si>
    <t xml:space="preserve">A renseigner par le service instructeur </t>
  </si>
  <si>
    <t>Montants retenus</t>
  </si>
  <si>
    <t>Financement Département</t>
  </si>
  <si>
    <t>Précisions 
(co-financeur, date et référence d'obtention de l'aide, rattachement aux programmes européens)</t>
  </si>
  <si>
    <t>Fait à _______________, le ______________</t>
  </si>
  <si>
    <t>Cachet et signature du porteur de projet (représentant légal)</t>
  </si>
  <si>
    <t>Fonction du signataire : _____________________________</t>
  </si>
  <si>
    <t>verif:</t>
  </si>
  <si>
    <t xml:space="preserve"> - Aquitaine: …….</t>
  </si>
  <si>
    <t xml:space="preserve"> - Limousin: ……..</t>
  </si>
  <si>
    <t xml:space="preserve"> - PC: ………</t>
  </si>
  <si>
    <t>Recettes générées</t>
  </si>
  <si>
    <t>TOTAL
eligible</t>
  </si>
  <si>
    <t xml:space="preserve">Tableau récapitulatif des ressources prévisionnelles de l'opération </t>
  </si>
  <si>
    <t>Totalmax éligible*:</t>
  </si>
  <si>
    <t xml:space="preserve"> * 20% des autres dépenses éligibles</t>
  </si>
  <si>
    <t>Autre (précisez)</t>
  </si>
  <si>
    <t>1.1 Coûts salariaux</t>
  </si>
  <si>
    <t>1.2 Prestations externes pour l'installation et le fonctionnement des dispositifs de démonstration</t>
  </si>
  <si>
    <t>1.3 Coûts indirects</t>
  </si>
  <si>
    <t xml:space="preserve">1.5 Etude de données techniques, économiques et environnementales </t>
  </si>
  <si>
    <t>1.5.1 Coûts salariaux</t>
  </si>
  <si>
    <t>1.5.2 Prestations externes pour l'installation et le fonctionnement des dispositifs de démonstration</t>
  </si>
  <si>
    <t>1.4 Frais d'impression et de diffusion des documents réalisés en interne</t>
  </si>
  <si>
    <t>1.2 Prestations externes pour l'installation et le fonctionnement des dispositifs de démonstration et d'information (dont location de salle)</t>
  </si>
  <si>
    <t xml:space="preserve">1.1 Coûts salariaux </t>
  </si>
  <si>
    <t>1.6 Etude de données techniques, économiques et environnementales</t>
  </si>
  <si>
    <t>1.5 Etude de données techniques, économiques et environnementales</t>
  </si>
  <si>
    <t>1.2 prestations externes pour l'installation et le fonctionnement des dispositifs de démonstration</t>
  </si>
  <si>
    <t xml:space="preserve"> - PDR Poitou-Charentes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</si>
</sst>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7" formatCode="#,##0.00\ &quot;€&quot;;\-#,##0.00\ &quot;€&quot;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.00\ [$€-1]_-;\-* #,##0.00\ [$€-1]_-;_-* &quot;-&quot;??\ [$€-1]_-;_-@_-"/>
    <numFmt numFmtId="165" formatCode="_-* #,##0.00&quot; €&quot;_-;\-* #,##0.00&quot; €&quot;_-;_-* &quot;-&quot;??&quot; €&quot;_-;_-@_-"/>
    <numFmt numFmtId="166" formatCode="_-* #,##0&quot; €&quot;_-;\-* #,##0&quot; €&quot;_-;_-* &quot;-&quot;??&quot; €&quot;_-;_-@_-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4"/>
      <name val="Wingdings"/>
      <charset val="2"/>
    </font>
    <font>
      <u/>
      <sz val="10"/>
      <name val="Arial"/>
      <family val="2"/>
    </font>
    <font>
      <b/>
      <u/>
      <sz val="10"/>
      <color indexed="44"/>
      <name val="Arial"/>
      <family val="2"/>
    </font>
    <font>
      <b/>
      <u/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b/>
      <sz val="9"/>
      <name val="Arial"/>
      <family val="2"/>
    </font>
    <font>
      <sz val="11"/>
      <color indexed="8"/>
      <name val="Calibri"/>
      <family val="2"/>
    </font>
    <font>
      <b/>
      <sz val="14"/>
      <name val="Calibri"/>
      <family val="2"/>
    </font>
    <font>
      <sz val="11"/>
      <color indexed="8"/>
      <name val="Arial"/>
      <family val="2"/>
    </font>
    <font>
      <b/>
      <sz val="10"/>
      <name val="Calibri"/>
      <family val="2"/>
    </font>
    <font>
      <sz val="10"/>
      <color indexed="8"/>
      <name val="Calibri"/>
      <family val="2"/>
    </font>
    <font>
      <b/>
      <sz val="11"/>
      <color indexed="8"/>
      <name val="Wingdings"/>
      <charset val="2"/>
    </font>
    <font>
      <b/>
      <sz val="10"/>
      <color indexed="8"/>
      <name val="Calibri"/>
      <family val="2"/>
    </font>
    <font>
      <sz val="16"/>
      <color indexed="8"/>
      <name val="Wingdings"/>
      <charset val="2"/>
    </font>
    <font>
      <b/>
      <sz val="11"/>
      <color indexed="44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0"/>
      <name val="Calibri"/>
      <family val="2"/>
    </font>
    <font>
      <b/>
      <sz val="12"/>
      <name val="Calibri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1"/>
      <color rgb="FFFF0000"/>
      <name val="Calibri"/>
      <family val="2"/>
      <scheme val="minor"/>
    </font>
    <font>
      <b/>
      <sz val="11"/>
      <color rgb="FF00206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3"/>
      <name val="Calibri"/>
      <family val="2"/>
    </font>
    <font>
      <sz val="13"/>
      <color indexed="8"/>
      <name val="Calibri"/>
      <family val="2"/>
    </font>
    <font>
      <sz val="13"/>
      <name val="Calibri"/>
      <family val="2"/>
    </font>
    <font>
      <i/>
      <sz val="13"/>
      <color indexed="8"/>
      <name val="Calibri"/>
      <family val="2"/>
    </font>
  </fonts>
  <fills count="1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lightDown"/>
    </fill>
    <fill>
      <patternFill patternType="solid">
        <fgColor theme="0" tint="-0.14996795556505021"/>
        <bgColor indexed="64"/>
      </patternFill>
    </fill>
  </fills>
  <borders count="5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56"/>
      </left>
      <right/>
      <top style="medium">
        <color indexed="56"/>
      </top>
      <bottom style="medium">
        <color indexed="56"/>
      </bottom>
      <diagonal/>
    </border>
    <border>
      <left/>
      <right/>
      <top style="medium">
        <color indexed="56"/>
      </top>
      <bottom style="medium">
        <color indexed="56"/>
      </bottom>
      <diagonal/>
    </border>
    <border>
      <left/>
      <right style="medium">
        <color indexed="56"/>
      </right>
      <top style="medium">
        <color indexed="56"/>
      </top>
      <bottom style="medium">
        <color indexed="56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 style="thin">
        <color indexed="64"/>
      </bottom>
      <diagonal/>
    </border>
    <border>
      <left/>
      <right/>
      <top style="thin">
        <color indexed="9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</cellStyleXfs>
  <cellXfs count="184">
    <xf numFmtId="0" fontId="0" fillId="0" borderId="0" xfId="0"/>
    <xf numFmtId="0" fontId="3" fillId="0" borderId="1" xfId="3" applyFont="1" applyBorder="1" applyAlignment="1" applyProtection="1">
      <alignment vertical="center"/>
    </xf>
    <xf numFmtId="0" fontId="6" fillId="0" borderId="1" xfId="3" applyFont="1" applyBorder="1" applyAlignment="1" applyProtection="1">
      <alignment vertical="center"/>
    </xf>
    <xf numFmtId="0" fontId="6" fillId="0" borderId="0" xfId="3" applyFont="1" applyBorder="1" applyAlignment="1" applyProtection="1">
      <alignment vertical="center"/>
    </xf>
    <xf numFmtId="0" fontId="6" fillId="0" borderId="0" xfId="3" applyFont="1" applyAlignment="1" applyProtection="1">
      <alignment horizontal="left" vertical="center"/>
    </xf>
    <xf numFmtId="0" fontId="7" fillId="2" borderId="2" xfId="3" applyFont="1" applyFill="1" applyBorder="1" applyAlignment="1" applyProtection="1">
      <alignment horizontal="center" vertical="center" wrapText="1"/>
    </xf>
    <xf numFmtId="0" fontId="8" fillId="2" borderId="2" xfId="3" applyFont="1" applyFill="1" applyBorder="1" applyAlignment="1" applyProtection="1">
      <alignment horizontal="center" vertical="center" wrapText="1"/>
    </xf>
    <xf numFmtId="0" fontId="8" fillId="2" borderId="3" xfId="3" applyFont="1" applyFill="1" applyBorder="1" applyAlignment="1" applyProtection="1">
      <alignment horizontal="center" vertical="center" wrapText="1"/>
    </xf>
    <xf numFmtId="0" fontId="8" fillId="2" borderId="4" xfId="3" applyFont="1" applyFill="1" applyBorder="1" applyAlignment="1" applyProtection="1">
      <alignment horizontal="center" vertical="center" wrapText="1"/>
    </xf>
    <xf numFmtId="0" fontId="8" fillId="2" borderId="5" xfId="3" applyFont="1" applyFill="1" applyBorder="1" applyAlignment="1" applyProtection="1">
      <alignment horizontal="center" vertical="center" wrapText="1"/>
    </xf>
    <xf numFmtId="0" fontId="8" fillId="2" borderId="6" xfId="3" applyFont="1" applyFill="1" applyBorder="1" applyAlignment="1" applyProtection="1">
      <alignment horizontal="center" vertical="center" wrapText="1"/>
    </xf>
    <xf numFmtId="0" fontId="10" fillId="2" borderId="6" xfId="3" applyFont="1" applyFill="1" applyBorder="1" applyAlignment="1" applyProtection="1">
      <alignment horizontal="center" vertical="center" wrapText="1"/>
    </xf>
    <xf numFmtId="0" fontId="9" fillId="2" borderId="2" xfId="3" applyFont="1" applyFill="1" applyBorder="1" applyAlignment="1" applyProtection="1">
      <alignment horizontal="center" vertical="center" wrapText="1"/>
    </xf>
    <xf numFmtId="0" fontId="9" fillId="2" borderId="7" xfId="3" applyFont="1" applyFill="1" applyBorder="1" applyAlignment="1" applyProtection="1">
      <alignment horizontal="center" vertical="center" wrapText="1"/>
    </xf>
    <xf numFmtId="0" fontId="8" fillId="2" borderId="7" xfId="3" quotePrefix="1" applyFont="1" applyFill="1" applyBorder="1" applyAlignment="1" applyProtection="1">
      <alignment horizontal="center" vertical="center" wrapText="1"/>
    </xf>
    <xf numFmtId="0" fontId="8" fillId="2" borderId="8" xfId="3" quotePrefix="1" applyFont="1" applyFill="1" applyBorder="1" applyAlignment="1" applyProtection="1">
      <alignment horizontal="center" vertical="center" wrapText="1"/>
    </xf>
    <xf numFmtId="0" fontId="8" fillId="2" borderId="9" xfId="3" quotePrefix="1" applyFont="1" applyFill="1" applyBorder="1" applyAlignment="1" applyProtection="1">
      <alignment horizontal="center" vertical="center" wrapText="1"/>
    </xf>
    <xf numFmtId="0" fontId="8" fillId="2" borderId="10" xfId="3" applyFont="1" applyFill="1" applyBorder="1" applyAlignment="1" applyProtection="1">
      <alignment horizontal="center" vertical="center" wrapText="1"/>
    </xf>
    <xf numFmtId="0" fontId="8" fillId="2" borderId="11" xfId="3" applyFont="1" applyFill="1" applyBorder="1" applyAlignment="1" applyProtection="1">
      <alignment horizontal="center" vertical="center" wrapText="1"/>
    </xf>
    <xf numFmtId="0" fontId="10" fillId="2" borderId="11" xfId="3" applyFont="1" applyFill="1" applyBorder="1" applyAlignment="1" applyProtection="1">
      <alignment horizontal="center" vertical="center" wrapText="1"/>
    </xf>
    <xf numFmtId="0" fontId="2" fillId="0" borderId="12" xfId="3" applyFont="1" applyFill="1" applyBorder="1" applyAlignment="1" applyProtection="1">
      <alignment horizontal="left" vertical="center" wrapText="1" indent="1"/>
      <protection locked="0"/>
    </xf>
    <xf numFmtId="164" fontId="2" fillId="0" borderId="12" xfId="3" applyNumberFormat="1" applyFont="1" applyFill="1" applyBorder="1" applyAlignment="1" applyProtection="1">
      <alignment vertical="center"/>
      <protection locked="0"/>
    </xf>
    <xf numFmtId="43" fontId="2" fillId="0" borderId="13" xfId="2" applyNumberFormat="1" applyFont="1" applyFill="1" applyBorder="1" applyAlignment="1" applyProtection="1">
      <alignment horizontal="center" vertical="center" wrapText="1"/>
      <protection locked="0"/>
    </xf>
    <xf numFmtId="0" fontId="2" fillId="0" borderId="16" xfId="3" applyFont="1" applyFill="1" applyBorder="1" applyAlignment="1" applyProtection="1">
      <alignment horizontal="left" vertical="center" wrapText="1" indent="1"/>
      <protection locked="0"/>
    </xf>
    <xf numFmtId="164" fontId="2" fillId="0" borderId="16" xfId="3" applyNumberFormat="1" applyFont="1" applyFill="1" applyBorder="1" applyAlignment="1" applyProtection="1">
      <alignment vertical="center"/>
      <protection locked="0"/>
    </xf>
    <xf numFmtId="43" fontId="2" fillId="0" borderId="17" xfId="2" applyNumberFormat="1" applyFont="1" applyFill="1" applyBorder="1" applyAlignment="1" applyProtection="1">
      <alignment horizontal="center" vertical="center" wrapText="1"/>
      <protection locked="0"/>
    </xf>
    <xf numFmtId="0" fontId="2" fillId="0" borderId="18" xfId="3" applyFont="1" applyFill="1" applyBorder="1" applyAlignment="1" applyProtection="1">
      <alignment horizontal="left" vertical="center" wrapText="1" indent="1"/>
      <protection locked="0"/>
    </xf>
    <xf numFmtId="164" fontId="2" fillId="0" borderId="18" xfId="3" applyNumberFormat="1" applyFont="1" applyFill="1" applyBorder="1" applyAlignment="1" applyProtection="1">
      <alignment vertical="center"/>
      <protection locked="0"/>
    </xf>
    <xf numFmtId="43" fontId="2" fillId="0" borderId="19" xfId="2" applyNumberFormat="1" applyFont="1" applyFill="1" applyBorder="1" applyAlignment="1" applyProtection="1">
      <alignment horizontal="center" vertical="center" wrapText="1"/>
      <protection locked="0"/>
    </xf>
    <xf numFmtId="0" fontId="7" fillId="0" borderId="21" xfId="3" applyFont="1" applyBorder="1" applyAlignment="1" applyProtection="1">
      <alignment horizontal="left" vertical="center"/>
    </xf>
    <xf numFmtId="0" fontId="0" fillId="5" borderId="26" xfId="0" applyFill="1" applyBorder="1"/>
    <xf numFmtId="0" fontId="0" fillId="0" borderId="26" xfId="0" applyBorder="1"/>
    <xf numFmtId="0" fontId="0" fillId="4" borderId="29" xfId="0" applyFill="1" applyBorder="1"/>
    <xf numFmtId="0" fontId="0" fillId="4" borderId="30" xfId="0" applyFill="1" applyBorder="1"/>
    <xf numFmtId="0" fontId="0" fillId="4" borderId="34" xfId="0" applyFill="1" applyBorder="1"/>
    <xf numFmtId="0" fontId="13" fillId="0" borderId="38" xfId="0" applyFont="1" applyBorder="1"/>
    <xf numFmtId="0" fontId="0" fillId="0" borderId="39" xfId="0" applyFont="1" applyBorder="1"/>
    <xf numFmtId="0" fontId="0" fillId="0" borderId="40" xfId="0" applyFont="1" applyBorder="1"/>
    <xf numFmtId="0" fontId="14" fillId="0" borderId="40" xfId="0" applyFont="1" applyBorder="1" applyAlignment="1" applyProtection="1">
      <alignment horizontal="left"/>
    </xf>
    <xf numFmtId="0" fontId="15" fillId="0" borderId="40" xfId="0" applyFont="1" applyBorder="1"/>
    <xf numFmtId="0" fontId="16" fillId="0" borderId="40" xfId="0" applyFont="1" applyBorder="1" applyAlignment="1">
      <alignment horizontal="right"/>
    </xf>
    <xf numFmtId="0" fontId="18" fillId="0" borderId="40" xfId="0" applyFont="1" applyBorder="1"/>
    <xf numFmtId="0" fontId="0" fillId="0" borderId="38" xfId="0" applyFont="1" applyBorder="1"/>
    <xf numFmtId="0" fontId="0" fillId="0" borderId="41" xfId="0" applyFont="1" applyBorder="1"/>
    <xf numFmtId="0" fontId="20" fillId="8" borderId="26" xfId="0" applyFont="1" applyFill="1" applyBorder="1" applyAlignment="1" applyProtection="1">
      <alignment horizontal="center" vertical="center" wrapText="1"/>
    </xf>
    <xf numFmtId="0" fontId="21" fillId="8" borderId="26" xfId="0" quotePrefix="1" applyFont="1" applyFill="1" applyBorder="1" applyAlignment="1" applyProtection="1">
      <alignment horizontal="center" vertical="center" wrapText="1"/>
    </xf>
    <xf numFmtId="0" fontId="14" fillId="9" borderId="26" xfId="0" applyFont="1" applyFill="1" applyBorder="1" applyAlignment="1" applyProtection="1">
      <alignment horizontal="center" vertical="center" wrapText="1"/>
    </xf>
    <xf numFmtId="0" fontId="20" fillId="0" borderId="26" xfId="0" applyFont="1" applyFill="1" applyBorder="1" applyAlignment="1" applyProtection="1">
      <alignment horizontal="center" vertical="center" wrapText="1"/>
    </xf>
    <xf numFmtId="0" fontId="0" fillId="0" borderId="43" xfId="0" applyFont="1" applyBorder="1"/>
    <xf numFmtId="0" fontId="0" fillId="10" borderId="26" xfId="0" applyFont="1" applyFill="1" applyBorder="1"/>
    <xf numFmtId="0" fontId="23" fillId="2" borderId="42" xfId="0" applyFont="1" applyFill="1" applyBorder="1" applyAlignment="1">
      <alignment vertical="center" wrapText="1"/>
    </xf>
    <xf numFmtId="0" fontId="20" fillId="11" borderId="1" xfId="0" applyFont="1" applyFill="1" applyBorder="1" applyAlignment="1" applyProtection="1">
      <alignment vertical="center" wrapText="1"/>
    </xf>
    <xf numFmtId="0" fontId="26" fillId="0" borderId="0" xfId="0" applyFont="1"/>
    <xf numFmtId="0" fontId="27" fillId="0" borderId="0" xfId="0" applyFont="1"/>
    <xf numFmtId="0" fontId="28" fillId="0" borderId="0" xfId="0" applyFont="1"/>
    <xf numFmtId="44" fontId="0" fillId="0" borderId="0" xfId="1" applyFont="1" applyFill="1"/>
    <xf numFmtId="44" fontId="0" fillId="0" borderId="0" xfId="0" applyNumberFormat="1"/>
    <xf numFmtId="0" fontId="30" fillId="8" borderId="2" xfId="0" applyFont="1" applyFill="1" applyBorder="1" applyAlignment="1" applyProtection="1">
      <alignment horizontal="center" vertical="center" wrapText="1"/>
    </xf>
    <xf numFmtId="0" fontId="30" fillId="12" borderId="2" xfId="0" applyFont="1" applyFill="1" applyBorder="1" applyAlignment="1">
      <alignment horizontal="center" vertical="center" wrapText="1"/>
    </xf>
    <xf numFmtId="44" fontId="33" fillId="3" borderId="26" xfId="0" applyNumberFormat="1" applyFont="1" applyFill="1" applyBorder="1" applyAlignment="1" applyProtection="1">
      <alignment horizontal="center" vertical="center" wrapText="1"/>
    </xf>
    <xf numFmtId="0" fontId="32" fillId="0" borderId="7" xfId="0" applyFont="1" applyFill="1" applyBorder="1" applyAlignment="1">
      <alignment horizontal="left" vertical="center" wrapText="1"/>
    </xf>
    <xf numFmtId="0" fontId="32" fillId="0" borderId="26" xfId="0" applyFont="1" applyFill="1" applyBorder="1" applyAlignment="1">
      <alignment horizontal="left" vertical="center" wrapText="1"/>
    </xf>
    <xf numFmtId="0" fontId="32" fillId="0" borderId="2" xfId="0" applyFont="1" applyFill="1" applyBorder="1" applyAlignment="1">
      <alignment horizontal="left" vertical="center" wrapText="1"/>
    </xf>
    <xf numFmtId="49" fontId="32" fillId="13" borderId="7" xfId="0" applyNumberFormat="1" applyFont="1" applyFill="1" applyBorder="1" applyAlignment="1">
      <alignment horizontal="left" vertical="center" wrapText="1" indent="2"/>
    </xf>
    <xf numFmtId="0" fontId="31" fillId="0" borderId="1" xfId="0" applyFont="1" applyBorder="1" applyAlignment="1"/>
    <xf numFmtId="0" fontId="30" fillId="13" borderId="26" xfId="0" applyFont="1" applyFill="1" applyBorder="1" applyAlignment="1" applyProtection="1">
      <alignment vertical="center" wrapText="1"/>
    </xf>
    <xf numFmtId="44" fontId="30" fillId="3" borderId="26" xfId="0" applyNumberFormat="1" applyFont="1" applyFill="1" applyBorder="1" applyAlignment="1" applyProtection="1">
      <alignment vertical="center" wrapText="1"/>
    </xf>
    <xf numFmtId="0" fontId="33" fillId="14" borderId="26" xfId="0" applyFont="1" applyFill="1" applyBorder="1" applyAlignment="1" applyProtection="1">
      <alignment horizontal="center" vertical="center" wrapText="1"/>
    </xf>
    <xf numFmtId="0" fontId="0" fillId="14" borderId="26" xfId="0" applyFill="1" applyBorder="1"/>
    <xf numFmtId="0" fontId="12" fillId="0" borderId="0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horizontal="center" vertical="center"/>
    </xf>
    <xf numFmtId="0" fontId="3" fillId="0" borderId="0" xfId="3" applyFont="1" applyBorder="1" applyAlignment="1" applyProtection="1">
      <alignment vertical="center"/>
    </xf>
    <xf numFmtId="0" fontId="32" fillId="9" borderId="26" xfId="0" applyFont="1" applyFill="1" applyBorder="1" applyAlignment="1" applyProtection="1">
      <alignment horizontal="center" vertical="center" wrapText="1"/>
    </xf>
    <xf numFmtId="49" fontId="30" fillId="15" borderId="7" xfId="0" applyNumberFormat="1" applyFont="1" applyFill="1" applyBorder="1" applyAlignment="1">
      <alignment horizontal="left" vertical="center" wrapText="1" indent="1"/>
    </xf>
    <xf numFmtId="10" fontId="30" fillId="7" borderId="7" xfId="2" applyNumberFormat="1" applyFont="1" applyFill="1" applyBorder="1" applyAlignment="1" applyProtection="1">
      <alignment horizontal="center" vertical="center" wrapText="1"/>
    </xf>
    <xf numFmtId="10" fontId="30" fillId="15" borderId="7" xfId="0" applyNumberFormat="1" applyFont="1" applyFill="1" applyBorder="1" applyAlignment="1">
      <alignment horizontal="left" vertical="center" wrapText="1" indent="1"/>
    </xf>
    <xf numFmtId="0" fontId="0" fillId="7" borderId="0" xfId="0" applyFill="1" applyAlignment="1">
      <alignment horizontal="center"/>
    </xf>
    <xf numFmtId="44" fontId="0" fillId="7" borderId="0" xfId="0" applyNumberFormat="1" applyFill="1" applyAlignment="1">
      <alignment horizontal="center"/>
    </xf>
    <xf numFmtId="10" fontId="30" fillId="15" borderId="26" xfId="0" applyNumberFormat="1" applyFont="1" applyFill="1" applyBorder="1" applyAlignment="1">
      <alignment horizontal="left" vertical="center" wrapText="1" indent="1"/>
    </xf>
    <xf numFmtId="164" fontId="7" fillId="3" borderId="21" xfId="3" applyNumberFormat="1" applyFont="1" applyFill="1" applyBorder="1" applyAlignment="1" applyProtection="1">
      <alignment vertical="center"/>
      <protection hidden="1"/>
    </xf>
    <xf numFmtId="10" fontId="2" fillId="3" borderId="14" xfId="2" applyNumberFormat="1" applyFont="1" applyFill="1" applyBorder="1" applyAlignment="1" applyProtection="1">
      <alignment horizontal="center" vertical="center" wrapText="1"/>
      <protection hidden="1"/>
    </xf>
    <xf numFmtId="10" fontId="2" fillId="3" borderId="15" xfId="2" applyNumberFormat="1" applyFont="1" applyFill="1" applyBorder="1" applyAlignment="1" applyProtection="1">
      <alignment horizontal="center" vertical="center" wrapText="1"/>
      <protection hidden="1"/>
    </xf>
    <xf numFmtId="7" fontId="7" fillId="3" borderId="12" xfId="4" applyNumberFormat="1" applyFont="1" applyFill="1" applyBorder="1" applyAlignment="1" applyProtection="1">
      <alignment horizontal="right" vertical="center" indent="1"/>
      <protection hidden="1"/>
    </xf>
    <xf numFmtId="166" fontId="2" fillId="3" borderId="12" xfId="4" applyNumberFormat="1" applyFont="1" applyFill="1" applyBorder="1" applyAlignment="1" applyProtection="1">
      <alignment horizontal="left" vertical="center" wrapText="1" indent="1"/>
      <protection hidden="1"/>
    </xf>
    <xf numFmtId="10" fontId="2" fillId="3" borderId="20" xfId="2" applyNumberFormat="1" applyFont="1" applyFill="1" applyBorder="1" applyAlignment="1" applyProtection="1">
      <alignment horizontal="center" vertical="center" wrapText="1"/>
      <protection hidden="1"/>
    </xf>
    <xf numFmtId="10" fontId="7" fillId="3" borderId="22" xfId="2" applyNumberFormat="1" applyFont="1" applyFill="1" applyBorder="1" applyAlignment="1" applyProtection="1">
      <alignment horizontal="center" vertical="center" wrapText="1"/>
      <protection hidden="1"/>
    </xf>
    <xf numFmtId="10" fontId="7" fillId="3" borderId="23" xfId="2" applyNumberFormat="1" applyFont="1" applyFill="1" applyBorder="1" applyAlignment="1" applyProtection="1">
      <alignment horizontal="center" vertical="center" wrapText="1"/>
      <protection hidden="1"/>
    </xf>
    <xf numFmtId="44" fontId="7" fillId="3" borderId="21" xfId="4" applyNumberFormat="1" applyFont="1" applyFill="1" applyBorder="1" applyAlignment="1" applyProtection="1">
      <alignment vertical="center"/>
      <protection hidden="1"/>
    </xf>
    <xf numFmtId="166" fontId="7" fillId="3" borderId="21" xfId="4" applyNumberFormat="1" applyFont="1" applyFill="1" applyBorder="1" applyAlignment="1" applyProtection="1">
      <alignment horizontal="right" vertical="center" wrapText="1"/>
      <protection hidden="1"/>
    </xf>
    <xf numFmtId="0" fontId="0" fillId="4" borderId="32" xfId="0" applyFill="1" applyBorder="1" applyProtection="1">
      <protection locked="0"/>
    </xf>
    <xf numFmtId="0" fontId="0" fillId="5" borderId="26" xfId="0" applyFill="1" applyBorder="1" applyProtection="1">
      <protection locked="0"/>
    </xf>
    <xf numFmtId="0" fontId="0" fillId="0" borderId="26" xfId="0" applyBorder="1" applyProtection="1">
      <protection locked="0"/>
    </xf>
    <xf numFmtId="0" fontId="0" fillId="4" borderId="27" xfId="0" applyFill="1" applyBorder="1" applyProtection="1">
      <protection locked="0"/>
    </xf>
    <xf numFmtId="0" fontId="0" fillId="4" borderId="33" xfId="0" applyFill="1" applyBorder="1" applyProtection="1">
      <protection locked="0"/>
    </xf>
    <xf numFmtId="0" fontId="0" fillId="5" borderId="2" xfId="0" applyFill="1" applyBorder="1" applyProtection="1">
      <protection locked="0"/>
    </xf>
    <xf numFmtId="0" fontId="0" fillId="0" borderId="2" xfId="0" applyBorder="1" applyProtection="1">
      <protection locked="0"/>
    </xf>
    <xf numFmtId="0" fontId="0" fillId="4" borderId="28" xfId="0" applyFill="1" applyBorder="1" applyProtection="1">
      <protection locked="0"/>
    </xf>
    <xf numFmtId="44" fontId="0" fillId="6" borderId="0" xfId="0" applyNumberFormat="1" applyFill="1" applyProtection="1">
      <protection hidden="1"/>
    </xf>
    <xf numFmtId="44" fontId="0" fillId="5" borderId="26" xfId="0" applyNumberFormat="1" applyFill="1" applyBorder="1" applyProtection="1">
      <protection locked="0"/>
    </xf>
    <xf numFmtId="44" fontId="0" fillId="5" borderId="2" xfId="0" applyNumberFormat="1" applyFill="1" applyBorder="1" applyProtection="1">
      <protection locked="0"/>
    </xf>
    <xf numFmtId="44" fontId="28" fillId="6" borderId="29" xfId="0" applyNumberFormat="1" applyFont="1" applyFill="1" applyBorder="1" applyProtection="1">
      <protection hidden="1"/>
    </xf>
    <xf numFmtId="44" fontId="28" fillId="6" borderId="0" xfId="1" applyNumberFormat="1" applyFont="1" applyFill="1" applyProtection="1">
      <protection hidden="1"/>
    </xf>
    <xf numFmtId="0" fontId="16" fillId="0" borderId="40" xfId="0" applyFont="1" applyBorder="1" applyAlignment="1" applyProtection="1">
      <alignment horizontal="right"/>
      <protection locked="0"/>
    </xf>
    <xf numFmtId="0" fontId="17" fillId="0" borderId="40" xfId="0" applyFont="1" applyBorder="1" applyProtection="1">
      <protection locked="0"/>
    </xf>
    <xf numFmtId="0" fontId="0" fillId="0" borderId="26" xfId="0" applyFont="1" applyBorder="1" applyProtection="1">
      <protection locked="0"/>
    </xf>
    <xf numFmtId="44" fontId="22" fillId="3" borderId="26" xfId="0" applyNumberFormat="1" applyFont="1" applyFill="1" applyBorder="1" applyAlignment="1" applyProtection="1">
      <alignment horizontal="left" vertical="center" wrapText="1"/>
      <protection hidden="1"/>
    </xf>
    <xf numFmtId="44" fontId="11" fillId="3" borderId="26" xfId="0" applyNumberFormat="1" applyFont="1" applyFill="1" applyBorder="1" applyProtection="1">
      <protection hidden="1"/>
    </xf>
    <xf numFmtId="44" fontId="0" fillId="3" borderId="26" xfId="0" applyNumberFormat="1" applyFont="1" applyFill="1" applyBorder="1" applyProtection="1">
      <protection hidden="1"/>
    </xf>
    <xf numFmtId="0" fontId="30" fillId="0" borderId="26" xfId="0" applyFont="1" applyFill="1" applyBorder="1" applyAlignment="1" applyProtection="1">
      <alignment vertical="center" wrapText="1"/>
      <protection locked="0"/>
    </xf>
    <xf numFmtId="0" fontId="32" fillId="0" borderId="26" xfId="0" quotePrefix="1" applyFont="1" applyFill="1" applyBorder="1" applyAlignment="1" applyProtection="1">
      <alignment horizontal="left" vertical="center" wrapText="1"/>
      <protection locked="0"/>
    </xf>
    <xf numFmtId="0" fontId="32" fillId="0" borderId="26" xfId="0" applyFont="1" applyFill="1" applyBorder="1" applyAlignment="1" applyProtection="1">
      <alignment horizontal="left" vertical="center" wrapText="1"/>
      <protection locked="0"/>
    </xf>
    <xf numFmtId="0" fontId="31" fillId="0" borderId="46" xfId="0" applyFont="1" applyBorder="1" applyAlignment="1" applyProtection="1">
      <protection locked="0"/>
    </xf>
    <xf numFmtId="0" fontId="31" fillId="0" borderId="11" xfId="0" applyFont="1" applyBorder="1" applyAlignment="1" applyProtection="1">
      <protection locked="0"/>
    </xf>
    <xf numFmtId="49" fontId="30" fillId="0" borderId="7" xfId="0" applyNumberFormat="1" applyFont="1" applyFill="1" applyBorder="1" applyAlignment="1" applyProtection="1">
      <alignment horizontal="left" vertical="center" wrapText="1" indent="1"/>
      <protection locked="0"/>
    </xf>
    <xf numFmtId="49" fontId="32" fillId="0" borderId="2" xfId="2" applyNumberFormat="1" applyFont="1" applyFill="1" applyBorder="1" applyAlignment="1" applyProtection="1">
      <alignment horizontal="right" vertical="center" wrapText="1" indent="1"/>
      <protection locked="0"/>
    </xf>
    <xf numFmtId="49" fontId="32" fillId="0" borderId="7" xfId="0" applyNumberFormat="1" applyFont="1" applyFill="1" applyBorder="1" applyAlignment="1" applyProtection="1">
      <alignment horizontal="left" vertical="center" wrapText="1" indent="2"/>
      <protection locked="0"/>
    </xf>
    <xf numFmtId="2" fontId="30" fillId="0" borderId="7" xfId="4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31" fillId="0" borderId="40" xfId="0" applyFont="1" applyBorder="1" applyProtection="1">
      <protection locked="0"/>
    </xf>
    <xf numFmtId="2" fontId="30" fillId="0" borderId="2" xfId="4" applyNumberFormat="1" applyFont="1" applyFill="1" applyBorder="1" applyAlignment="1" applyProtection="1">
      <alignment horizontal="center" vertical="center" wrapText="1"/>
      <protection locked="0"/>
    </xf>
    <xf numFmtId="0" fontId="20" fillId="8" borderId="26" xfId="0" applyFont="1" applyFill="1" applyBorder="1" applyAlignment="1" applyProtection="1">
      <alignment horizontal="center" vertical="center" wrapText="1"/>
      <protection locked="0"/>
    </xf>
    <xf numFmtId="44" fontId="32" fillId="0" borderId="2" xfId="2" applyNumberFormat="1" applyFont="1" applyFill="1" applyBorder="1" applyAlignment="1" applyProtection="1">
      <alignment horizontal="right" vertical="center" wrapText="1" indent="1"/>
      <protection locked="0"/>
    </xf>
    <xf numFmtId="10" fontId="32" fillId="0" borderId="2" xfId="2" applyNumberFormat="1" applyFont="1" applyFill="1" applyBorder="1" applyAlignment="1" applyProtection="1">
      <alignment horizontal="right" vertical="center" wrapText="1" indent="1"/>
      <protection locked="0"/>
    </xf>
    <xf numFmtId="10" fontId="30" fillId="0" borderId="7" xfId="2" applyNumberFormat="1" applyFont="1" applyFill="1" applyBorder="1" applyAlignment="1" applyProtection="1">
      <alignment horizontal="center" vertical="center" wrapText="1"/>
      <protection locked="0"/>
    </xf>
    <xf numFmtId="44" fontId="30" fillId="0" borderId="7" xfId="4" applyNumberFormat="1" applyFont="1" applyFill="1" applyBorder="1" applyAlignment="1" applyProtection="1">
      <alignment horizontal="center" vertical="center" wrapText="1"/>
      <protection locked="0"/>
    </xf>
    <xf numFmtId="44" fontId="22" fillId="0" borderId="26" xfId="0" applyNumberFormat="1" applyFont="1" applyFill="1" applyBorder="1" applyAlignment="1" applyProtection="1">
      <alignment horizontal="left" vertical="center" wrapText="1"/>
      <protection locked="0"/>
    </xf>
    <xf numFmtId="44" fontId="14" fillId="0" borderId="26" xfId="0" applyNumberFormat="1" applyFont="1" applyFill="1" applyBorder="1" applyAlignment="1" applyProtection="1">
      <alignment vertical="center" wrapText="1"/>
      <protection locked="0"/>
    </xf>
    <xf numFmtId="44" fontId="22" fillId="0" borderId="26" xfId="0" applyNumberFormat="1" applyFont="1" applyFill="1" applyBorder="1" applyAlignment="1" applyProtection="1">
      <alignment vertical="center" wrapText="1"/>
      <protection locked="0"/>
    </xf>
    <xf numFmtId="1" fontId="0" fillId="5" borderId="26" xfId="0" applyNumberFormat="1" applyFill="1" applyBorder="1" applyProtection="1">
      <protection locked="0"/>
    </xf>
    <xf numFmtId="1" fontId="0" fillId="5" borderId="2" xfId="0" applyNumberFormat="1" applyFill="1" applyBorder="1" applyProtection="1">
      <protection locked="0"/>
    </xf>
    <xf numFmtId="0" fontId="0" fillId="4" borderId="32" xfId="0" applyFill="1" applyBorder="1" applyAlignment="1" applyProtection="1">
      <alignment horizontal="center" wrapText="1"/>
      <protection locked="0"/>
    </xf>
    <xf numFmtId="0" fontId="0" fillId="4" borderId="27" xfId="0" applyFill="1" applyBorder="1" applyAlignment="1" applyProtection="1">
      <alignment horizontal="center" wrapText="1"/>
      <protection locked="0"/>
    </xf>
    <xf numFmtId="0" fontId="30" fillId="12" borderId="26" xfId="0" applyFont="1" applyFill="1" applyBorder="1" applyAlignment="1">
      <alignment horizontal="left" vertical="center" wrapText="1"/>
    </xf>
    <xf numFmtId="0" fontId="32" fillId="12" borderId="26" xfId="0" applyFont="1" applyFill="1" applyBorder="1" applyAlignment="1">
      <alignment horizontal="left" vertical="center" wrapText="1"/>
    </xf>
    <xf numFmtId="9" fontId="30" fillId="12" borderId="26" xfId="0" applyNumberFormat="1" applyFont="1" applyFill="1" applyBorder="1" applyAlignment="1">
      <alignment horizontal="center" vertical="center" wrapText="1"/>
    </xf>
    <xf numFmtId="0" fontId="32" fillId="9" borderId="26" xfId="0" applyFont="1" applyFill="1" applyBorder="1" applyAlignment="1">
      <alignment horizontal="left" vertical="center" wrapText="1"/>
    </xf>
    <xf numFmtId="0" fontId="30" fillId="9" borderId="2" xfId="0" applyFont="1" applyFill="1" applyBorder="1" applyAlignment="1">
      <alignment horizontal="center" vertical="center" wrapText="1"/>
    </xf>
    <xf numFmtId="44" fontId="33" fillId="3" borderId="7" xfId="0" applyNumberFormat="1" applyFont="1" applyFill="1" applyBorder="1" applyAlignment="1" applyProtection="1">
      <alignment horizontal="center" vertical="center" wrapText="1"/>
    </xf>
    <xf numFmtId="0" fontId="30" fillId="12" borderId="26" xfId="0" applyFont="1" applyFill="1" applyBorder="1" applyAlignment="1">
      <alignment horizontal="center" vertical="center" wrapText="1"/>
    </xf>
    <xf numFmtId="0" fontId="30" fillId="9" borderId="26" xfId="0" applyFont="1" applyFill="1" applyBorder="1" applyAlignment="1">
      <alignment horizontal="center" vertical="center" wrapText="1"/>
    </xf>
    <xf numFmtId="49" fontId="30" fillId="0" borderId="2" xfId="0" applyNumberFormat="1" applyFont="1" applyFill="1" applyBorder="1" applyAlignment="1" applyProtection="1">
      <alignment horizontal="left" vertical="center" wrapText="1" indent="1"/>
      <protection locked="0"/>
    </xf>
    <xf numFmtId="44" fontId="30" fillId="0" borderId="2" xfId="4" applyNumberFormat="1" applyFont="1" applyFill="1" applyBorder="1" applyAlignment="1" applyProtection="1">
      <alignment horizontal="center" vertical="center" wrapText="1"/>
      <protection locked="0"/>
    </xf>
    <xf numFmtId="10" fontId="30" fillId="0" borderId="48" xfId="2" applyNumberFormat="1" applyFont="1" applyFill="1" applyBorder="1" applyAlignment="1" applyProtection="1">
      <alignment horizontal="center" vertical="center" wrapText="1"/>
      <protection locked="0"/>
    </xf>
    <xf numFmtId="49" fontId="30" fillId="13" borderId="2" xfId="0" applyNumberFormat="1" applyFont="1" applyFill="1" applyBorder="1" applyAlignment="1">
      <alignment horizontal="left" vertical="center" wrapText="1" indent="1"/>
    </xf>
    <xf numFmtId="10" fontId="30" fillId="0" borderId="26" xfId="2" applyNumberFormat="1" applyFont="1" applyFill="1" applyBorder="1" applyAlignment="1" applyProtection="1">
      <alignment horizontal="center" vertical="center" wrapText="1"/>
      <protection locked="0"/>
    </xf>
    <xf numFmtId="49" fontId="30" fillId="0" borderId="26" xfId="0" applyNumberFormat="1" applyFont="1" applyFill="1" applyBorder="1" applyAlignment="1" applyProtection="1">
      <alignment horizontal="left" vertical="center" wrapText="1" indent="1"/>
      <protection locked="0"/>
    </xf>
    <xf numFmtId="44" fontId="30" fillId="0" borderId="26" xfId="4" applyNumberFormat="1" applyFont="1" applyFill="1" applyBorder="1" applyAlignment="1" applyProtection="1">
      <alignment horizontal="center" vertical="center" wrapText="1"/>
      <protection locked="0"/>
    </xf>
    <xf numFmtId="49" fontId="30" fillId="13" borderId="26" xfId="0" applyNumberFormat="1" applyFont="1" applyFill="1" applyBorder="1" applyAlignment="1">
      <alignment horizontal="left" vertical="center" wrapText="1" indent="1"/>
    </xf>
    <xf numFmtId="0" fontId="30" fillId="13" borderId="26" xfId="0" applyFont="1" applyFill="1" applyBorder="1" applyAlignment="1" applyProtection="1">
      <alignment horizontal="left" vertical="center" wrapText="1"/>
      <protection locked="0"/>
    </xf>
    <xf numFmtId="44" fontId="32" fillId="13" borderId="26" xfId="0" applyNumberFormat="1" applyFont="1" applyFill="1" applyBorder="1" applyAlignment="1" applyProtection="1">
      <alignment horizontal="left" vertical="center" wrapText="1" indent="3"/>
      <protection locked="0"/>
    </xf>
    <xf numFmtId="44" fontId="32" fillId="3" borderId="26" xfId="0" applyNumberFormat="1" applyFont="1" applyFill="1" applyBorder="1" applyAlignment="1" applyProtection="1">
      <alignment horizontal="center" vertical="center" wrapText="1"/>
      <protection locked="0"/>
    </xf>
    <xf numFmtId="10" fontId="32" fillId="3" borderId="26" xfId="0" applyNumberFormat="1" applyFont="1" applyFill="1" applyBorder="1" applyAlignment="1" applyProtection="1">
      <alignment horizontal="center" vertical="center" wrapText="1"/>
      <protection locked="0"/>
    </xf>
    <xf numFmtId="49" fontId="32" fillId="13" borderId="26" xfId="0" applyNumberFormat="1" applyFont="1" applyFill="1" applyBorder="1" applyAlignment="1" applyProtection="1">
      <alignment horizontal="left" vertical="center" wrapText="1" indent="3"/>
      <protection locked="0"/>
    </xf>
    <xf numFmtId="0" fontId="20" fillId="0" borderId="49" xfId="0" applyFont="1" applyFill="1" applyBorder="1" applyAlignment="1" applyProtection="1">
      <alignment horizontal="center" vertical="center" wrapText="1"/>
    </xf>
    <xf numFmtId="0" fontId="20" fillId="0" borderId="0" xfId="0" applyFont="1" applyFill="1" applyBorder="1" applyAlignment="1" applyProtection="1">
      <alignment horizontal="center" vertical="center" wrapText="1"/>
    </xf>
    <xf numFmtId="44" fontId="33" fillId="0" borderId="49" xfId="0" applyNumberFormat="1" applyFont="1" applyFill="1" applyBorder="1" applyAlignment="1" applyProtection="1">
      <alignment horizontal="center" vertical="center" wrapText="1"/>
    </xf>
    <xf numFmtId="44" fontId="33" fillId="0" borderId="0" xfId="0" applyNumberFormat="1" applyFont="1" applyFill="1" applyBorder="1" applyAlignment="1" applyProtection="1">
      <alignment horizontal="center" vertical="center" wrapText="1"/>
    </xf>
    <xf numFmtId="44" fontId="33" fillId="0" borderId="0" xfId="0" quotePrefix="1" applyNumberFormat="1" applyFont="1" applyFill="1" applyBorder="1" applyAlignment="1" applyProtection="1">
      <alignment horizontal="center" vertical="center" wrapText="1"/>
    </xf>
    <xf numFmtId="0" fontId="32" fillId="0" borderId="6" xfId="0" applyFont="1" applyFill="1" applyBorder="1" applyAlignment="1" applyProtection="1">
      <alignment horizontal="left" vertical="center" wrapText="1"/>
      <protection locked="0"/>
    </xf>
    <xf numFmtId="44" fontId="0" fillId="6" borderId="29" xfId="0" applyNumberFormat="1" applyFill="1" applyBorder="1" applyProtection="1">
      <protection hidden="1"/>
    </xf>
    <xf numFmtId="49" fontId="30" fillId="15" borderId="26" xfId="0" applyNumberFormat="1" applyFont="1" applyFill="1" applyBorder="1" applyAlignment="1">
      <alignment horizontal="left" vertical="center" wrapText="1" indent="1"/>
    </xf>
    <xf numFmtId="10" fontId="30" fillId="16" borderId="2" xfId="2" applyNumberFormat="1" applyFont="1" applyFill="1" applyBorder="1" applyAlignment="1" applyProtection="1">
      <alignment horizontal="center" vertical="center" wrapText="1"/>
    </xf>
    <xf numFmtId="0" fontId="3" fillId="0" borderId="1" xfId="3" applyFont="1" applyBorder="1" applyAlignment="1" applyProtection="1">
      <alignment horizontal="center" vertical="center"/>
    </xf>
    <xf numFmtId="0" fontId="2" fillId="0" borderId="1" xfId="3" applyFont="1" applyBorder="1" applyAlignment="1" applyProtection="1">
      <alignment horizontal="center" vertical="center"/>
    </xf>
    <xf numFmtId="0" fontId="0" fillId="4" borderId="31" xfId="0" applyFill="1" applyBorder="1" applyAlignment="1">
      <alignment horizontal="center" wrapText="1"/>
    </xf>
    <xf numFmtId="0" fontId="0" fillId="4" borderId="32" xfId="0" applyFill="1" applyBorder="1" applyAlignment="1">
      <alignment horizontal="center" wrapText="1"/>
    </xf>
    <xf numFmtId="0" fontId="0" fillId="4" borderId="24" xfId="0" applyFill="1" applyBorder="1" applyAlignment="1">
      <alignment horizontal="center"/>
    </xf>
    <xf numFmtId="0" fontId="0" fillId="4" borderId="25" xfId="0" applyFill="1" applyBorder="1" applyAlignment="1">
      <alignment horizontal="center" wrapText="1"/>
    </xf>
    <xf numFmtId="0" fontId="0" fillId="4" borderId="27" xfId="0" applyFill="1" applyBorder="1" applyAlignment="1">
      <alignment horizontal="center" wrapText="1"/>
    </xf>
    <xf numFmtId="0" fontId="29" fillId="0" borderId="0" xfId="0" applyFont="1" applyAlignment="1">
      <alignment wrapText="1"/>
    </xf>
    <xf numFmtId="0" fontId="12" fillId="0" borderId="35" xfId="0" applyFont="1" applyBorder="1" applyAlignment="1" applyProtection="1">
      <alignment horizontal="center" vertical="center"/>
    </xf>
    <xf numFmtId="0" fontId="12" fillId="0" borderId="36" xfId="0" applyFont="1" applyBorder="1" applyAlignment="1" applyProtection="1">
      <alignment horizontal="center" vertical="center"/>
    </xf>
    <xf numFmtId="0" fontId="12" fillId="0" borderId="37" xfId="0" applyFont="1" applyBorder="1" applyAlignment="1" applyProtection="1">
      <alignment horizontal="center" vertical="center"/>
    </xf>
    <xf numFmtId="0" fontId="21" fillId="9" borderId="26" xfId="0" applyFont="1" applyFill="1" applyBorder="1" applyAlignment="1" applyProtection="1">
      <alignment horizontal="center" vertical="center" wrapText="1"/>
    </xf>
    <xf numFmtId="0" fontId="21" fillId="0" borderId="26" xfId="0" applyFont="1" applyBorder="1" applyAlignment="1"/>
    <xf numFmtId="0" fontId="20" fillId="8" borderId="44" xfId="0" applyFont="1" applyFill="1" applyBorder="1" applyAlignment="1" applyProtection="1">
      <alignment horizontal="center" vertical="center" wrapText="1"/>
    </xf>
    <xf numFmtId="0" fontId="20" fillId="8" borderId="45" xfId="0" applyFont="1" applyFill="1" applyBorder="1" applyAlignment="1" applyProtection="1">
      <alignment horizontal="center" vertical="center" wrapText="1"/>
    </xf>
    <xf numFmtId="0" fontId="31" fillId="0" borderId="47" xfId="0" applyFont="1" applyBorder="1" applyProtection="1">
      <protection locked="0"/>
    </xf>
    <xf numFmtId="0" fontId="31" fillId="0" borderId="43" xfId="0" applyFont="1" applyBorder="1" applyProtection="1">
      <protection locked="0"/>
    </xf>
    <xf numFmtId="0" fontId="31" fillId="0" borderId="38" xfId="0" applyFont="1" applyBorder="1" applyProtection="1">
      <protection locked="0"/>
    </xf>
    <xf numFmtId="0" fontId="3" fillId="0" borderId="0" xfId="3" applyFont="1" applyBorder="1" applyAlignment="1" applyProtection="1">
      <alignment vertical="center"/>
    </xf>
    <xf numFmtId="0" fontId="30" fillId="8" borderId="26" xfId="0" applyFont="1" applyFill="1" applyBorder="1" applyAlignment="1" applyProtection="1">
      <alignment horizontal="center" vertical="center" wrapText="1"/>
    </xf>
    <xf numFmtId="0" fontId="31" fillId="14" borderId="26" xfId="0" applyFont="1" applyFill="1" applyBorder="1" applyAlignment="1">
      <alignment horizontal="center"/>
    </xf>
    <xf numFmtId="0" fontId="0" fillId="6" borderId="0" xfId="1" applyNumberFormat="1" applyFont="1" applyFill="1" applyProtection="1">
      <protection hidden="1"/>
    </xf>
  </cellXfs>
  <cellStyles count="5">
    <cellStyle name="Euro" xfId="4"/>
    <cellStyle name="Monétaire" xfId="1" builtinId="4"/>
    <cellStyle name="Normal" xfId="0" builtinId="0"/>
    <cellStyle name="Normal_demande de subvention FSE yc forfaitisation des coûts indirects sans protection" xfId="3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73735</xdr:colOff>
      <xdr:row>2</xdr:row>
      <xdr:rowOff>7284</xdr:rowOff>
    </xdr:from>
    <xdr:to>
      <xdr:col>6</xdr:col>
      <xdr:colOff>1134695</xdr:colOff>
      <xdr:row>2</xdr:row>
      <xdr:rowOff>412377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9791476" y="365872"/>
          <a:ext cx="1060960" cy="405093"/>
        </a:xfrm>
        <a:prstGeom prst="rect">
          <a:avLst/>
        </a:prstGeom>
        <a:solidFill>
          <a:srgbClr val="FFFFFF"/>
        </a:solidFill>
        <a:ln w="25400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fr-FR" sz="1000" b="0" i="1" u="none" strike="noStrike" baseline="0">
              <a:solidFill>
                <a:srgbClr val="000000"/>
              </a:solidFill>
              <a:latin typeface="Arial"/>
              <a:cs typeface="Arial"/>
            </a:rPr>
            <a:t>heure, jour, surface ...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73735</xdr:colOff>
      <xdr:row>4</xdr:row>
      <xdr:rowOff>7284</xdr:rowOff>
    </xdr:from>
    <xdr:to>
      <xdr:col>6</xdr:col>
      <xdr:colOff>1134695</xdr:colOff>
      <xdr:row>4</xdr:row>
      <xdr:rowOff>412377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9804475" y="373044"/>
          <a:ext cx="1060960" cy="405093"/>
        </a:xfrm>
        <a:prstGeom prst="rect">
          <a:avLst/>
        </a:prstGeom>
        <a:solidFill>
          <a:srgbClr val="FFFFFF"/>
        </a:solidFill>
        <a:ln w="25400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fr-FR" sz="1000" b="0" i="1" u="none" strike="noStrike" baseline="0">
              <a:solidFill>
                <a:srgbClr val="000000"/>
              </a:solidFill>
              <a:latin typeface="Arial"/>
              <a:cs typeface="Arial"/>
            </a:rPr>
            <a:t>heure, jour, surface ...</a:t>
          </a:r>
        </a:p>
      </xdr:txBody>
    </xdr:sp>
    <xdr:clientData/>
  </xdr:twoCellAnchor>
  <xdr:twoCellAnchor>
    <xdr:from>
      <xdr:col>6</xdr:col>
      <xdr:colOff>73735</xdr:colOff>
      <xdr:row>4</xdr:row>
      <xdr:rowOff>7284</xdr:rowOff>
    </xdr:from>
    <xdr:to>
      <xdr:col>6</xdr:col>
      <xdr:colOff>1134695</xdr:colOff>
      <xdr:row>4</xdr:row>
      <xdr:rowOff>412377</xdr:rowOff>
    </xdr:to>
    <xdr:sp macro="" textlink="">
      <xdr:nvSpPr>
        <xdr:cNvPr id="4" name="Text Box 2"/>
        <xdr:cNvSpPr txBox="1">
          <a:spLocks noChangeArrowheads="1"/>
        </xdr:cNvSpPr>
      </xdr:nvSpPr>
      <xdr:spPr bwMode="auto">
        <a:xfrm>
          <a:off x="9804475" y="373044"/>
          <a:ext cx="1060960" cy="405093"/>
        </a:xfrm>
        <a:prstGeom prst="rect">
          <a:avLst/>
        </a:prstGeom>
        <a:solidFill>
          <a:srgbClr val="FFFFFF"/>
        </a:solidFill>
        <a:ln w="25400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fr-FR" sz="1000" b="0" i="1" u="none" strike="noStrike" baseline="0">
              <a:solidFill>
                <a:srgbClr val="000000"/>
              </a:solidFill>
              <a:latin typeface="Arial"/>
              <a:cs typeface="Arial"/>
            </a:rPr>
            <a:t>heure, jour, surface ...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38</xdr:row>
      <xdr:rowOff>180975</xdr:rowOff>
    </xdr:from>
    <xdr:to>
      <xdr:col>5</xdr:col>
      <xdr:colOff>558800</xdr:colOff>
      <xdr:row>44</xdr:row>
      <xdr:rowOff>107950</xdr:rowOff>
    </xdr:to>
    <xdr:sp macro="" textlink="">
      <xdr:nvSpPr>
        <xdr:cNvPr id="2" name="Rectangle 9"/>
        <xdr:cNvSpPr>
          <a:spLocks noChangeArrowheads="1"/>
        </xdr:cNvSpPr>
      </xdr:nvSpPr>
      <xdr:spPr bwMode="auto">
        <a:xfrm>
          <a:off x="5248275" y="12277725"/>
          <a:ext cx="5397500" cy="1069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6</xdr:col>
      <xdr:colOff>311728</xdr:colOff>
      <xdr:row>38</xdr:row>
      <xdr:rowOff>17318</xdr:rowOff>
    </xdr:from>
    <xdr:to>
      <xdr:col>7</xdr:col>
      <xdr:colOff>2376906</xdr:colOff>
      <xdr:row>45</xdr:row>
      <xdr:rowOff>43621</xdr:rowOff>
    </xdr:to>
    <xdr:pic>
      <xdr:nvPicPr>
        <xdr:cNvPr id="5" name="Image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17728" y="11811000"/>
          <a:ext cx="3086951" cy="135980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54"/>
  <sheetViews>
    <sheetView topLeftCell="A34" zoomScale="85" zoomScaleNormal="85" workbookViewId="0">
      <selection activeCell="B6" sqref="B6"/>
    </sheetView>
  </sheetViews>
  <sheetFormatPr baseColWidth="10" defaultRowHeight="15" x14ac:dyDescent="0.25"/>
  <cols>
    <col min="1" max="1" width="5.7109375" customWidth="1"/>
    <col min="2" max="2" width="39.7109375" customWidth="1"/>
    <col min="3" max="3" width="36" customWidth="1"/>
    <col min="4" max="4" width="22.85546875" customWidth="1"/>
    <col min="5" max="5" width="18.5703125" customWidth="1"/>
    <col min="6" max="6" width="19" customWidth="1"/>
    <col min="7" max="7" width="17" customWidth="1"/>
    <col min="8" max="8" width="17.140625" customWidth="1"/>
    <col min="9" max="9" width="20.42578125" customWidth="1"/>
    <col min="10" max="10" width="21.28515625" customWidth="1"/>
    <col min="11" max="11" width="13" customWidth="1"/>
  </cols>
  <sheetData>
    <row r="1" spans="2:11" x14ac:dyDescent="0.25">
      <c r="B1" s="54" t="s">
        <v>87</v>
      </c>
    </row>
    <row r="3" spans="2:11" ht="34.9" customHeight="1" x14ac:dyDescent="0.25">
      <c r="B3" s="1" t="s">
        <v>0</v>
      </c>
      <c r="C3" s="1"/>
      <c r="D3" s="2"/>
      <c r="E3" s="162" t="s">
        <v>1</v>
      </c>
      <c r="F3" s="163"/>
      <c r="G3" s="2"/>
      <c r="H3" s="3"/>
      <c r="I3" s="4"/>
      <c r="J3" s="4"/>
    </row>
    <row r="4" spans="2:11" ht="60" customHeight="1" x14ac:dyDescent="0.25">
      <c r="B4" s="5" t="s">
        <v>2</v>
      </c>
      <c r="C4" s="5" t="s">
        <v>3</v>
      </c>
      <c r="D4" s="6" t="s">
        <v>4</v>
      </c>
      <c r="E4" s="7" t="s">
        <v>5</v>
      </c>
      <c r="F4" s="8" t="s">
        <v>6</v>
      </c>
      <c r="G4" s="9" t="s">
        <v>7</v>
      </c>
      <c r="H4" s="10" t="s">
        <v>8</v>
      </c>
      <c r="I4" s="11" t="s">
        <v>30</v>
      </c>
      <c r="J4" s="12" t="s">
        <v>9</v>
      </c>
      <c r="K4" s="10" t="s">
        <v>82</v>
      </c>
    </row>
    <row r="5" spans="2:11" ht="25.9" customHeight="1" x14ac:dyDescent="0.25">
      <c r="B5" s="13" t="s">
        <v>10</v>
      </c>
      <c r="C5" s="13"/>
      <c r="D5" s="14" t="s">
        <v>11</v>
      </c>
      <c r="E5" s="15" t="s">
        <v>12</v>
      </c>
      <c r="F5" s="16" t="s">
        <v>13</v>
      </c>
      <c r="G5" s="17" t="s">
        <v>14</v>
      </c>
      <c r="H5" s="18"/>
      <c r="I5" s="19" t="s">
        <v>15</v>
      </c>
      <c r="J5" s="18" t="s">
        <v>16</v>
      </c>
      <c r="K5" s="17" t="s">
        <v>32</v>
      </c>
    </row>
    <row r="6" spans="2:11" x14ac:dyDescent="0.25">
      <c r="B6" s="20"/>
      <c r="C6" s="20"/>
      <c r="D6" s="21"/>
      <c r="E6" s="22"/>
      <c r="F6" s="22"/>
      <c r="G6" s="80" t="str">
        <f>IF(F6=0,"-",E6/F6)</f>
        <v>-</v>
      </c>
      <c r="H6" s="81"/>
      <c r="I6" s="82" t="str">
        <f>IF(F6=0,"-",((D6/F6)*E6))</f>
        <v>-</v>
      </c>
      <c r="J6" s="83" t="str">
        <f>IF(E6=0,"-",D6/F6)</f>
        <v>-</v>
      </c>
      <c r="K6" s="82" t="str">
        <f>IF(F6=0,"-",(I6))</f>
        <v>-</v>
      </c>
    </row>
    <row r="7" spans="2:11" x14ac:dyDescent="0.25">
      <c r="B7" s="23"/>
      <c r="C7" s="23"/>
      <c r="D7" s="24"/>
      <c r="E7" s="25"/>
      <c r="F7" s="25"/>
      <c r="G7" s="80" t="str">
        <f>IF(F7=0,"-",E7/F7)</f>
        <v>-</v>
      </c>
      <c r="H7" s="81"/>
      <c r="I7" s="82" t="str">
        <f t="shared" ref="I7:I48" si="0">IF(F7=0,"-",((D7/F7)*E7))</f>
        <v>-</v>
      </c>
      <c r="J7" s="83" t="str">
        <f t="shared" ref="J7:J48" si="1">IF(E7=0,"-",D7/F7)</f>
        <v>-</v>
      </c>
      <c r="K7" s="82" t="str">
        <f t="shared" ref="K7:K48" si="2">IF(F7=0,"-",(I7))</f>
        <v>-</v>
      </c>
    </row>
    <row r="8" spans="2:11" x14ac:dyDescent="0.25">
      <c r="B8" s="23"/>
      <c r="C8" s="23"/>
      <c r="D8" s="24"/>
      <c r="E8" s="25"/>
      <c r="F8" s="25"/>
      <c r="G8" s="80" t="str">
        <f>IF(F8=0,"-",E8/F8)</f>
        <v>-</v>
      </c>
      <c r="H8" s="81"/>
      <c r="I8" s="82" t="str">
        <f t="shared" si="0"/>
        <v>-</v>
      </c>
      <c r="J8" s="83" t="str">
        <f t="shared" si="1"/>
        <v>-</v>
      </c>
      <c r="K8" s="82" t="str">
        <f t="shared" si="2"/>
        <v>-</v>
      </c>
    </row>
    <row r="9" spans="2:11" x14ac:dyDescent="0.25">
      <c r="B9" s="23"/>
      <c r="C9" s="23"/>
      <c r="D9" s="24"/>
      <c r="E9" s="25"/>
      <c r="F9" s="25"/>
      <c r="G9" s="80" t="str">
        <f>IF(F9=0,"-",E9/F9)</f>
        <v>-</v>
      </c>
      <c r="H9" s="81"/>
      <c r="I9" s="82" t="str">
        <f t="shared" si="0"/>
        <v>-</v>
      </c>
      <c r="J9" s="83" t="str">
        <f t="shared" si="1"/>
        <v>-</v>
      </c>
      <c r="K9" s="82" t="str">
        <f t="shared" si="2"/>
        <v>-</v>
      </c>
    </row>
    <row r="10" spans="2:11" x14ac:dyDescent="0.25">
      <c r="B10" s="23"/>
      <c r="C10" s="23"/>
      <c r="D10" s="24"/>
      <c r="E10" s="25"/>
      <c r="F10" s="25"/>
      <c r="G10" s="80" t="str">
        <f t="shared" ref="G10:G30" si="3">IF(F10=0,"-",E10/F10)</f>
        <v>-</v>
      </c>
      <c r="H10" s="81"/>
      <c r="I10" s="82" t="str">
        <f t="shared" ref="I10:I30" si="4">IF(F10=0,"-",((D10/F10)*E10))</f>
        <v>-</v>
      </c>
      <c r="J10" s="83" t="str">
        <f t="shared" ref="J10:J30" si="5">IF(E10=0,"-",D10/F10)</f>
        <v>-</v>
      </c>
      <c r="K10" s="82" t="str">
        <f t="shared" si="2"/>
        <v>-</v>
      </c>
    </row>
    <row r="11" spans="2:11" x14ac:dyDescent="0.25">
      <c r="B11" s="23"/>
      <c r="C11" s="23"/>
      <c r="D11" s="24"/>
      <c r="E11" s="25"/>
      <c r="F11" s="25"/>
      <c r="G11" s="80" t="str">
        <f t="shared" si="3"/>
        <v>-</v>
      </c>
      <c r="H11" s="81"/>
      <c r="I11" s="82" t="str">
        <f t="shared" si="4"/>
        <v>-</v>
      </c>
      <c r="J11" s="83" t="str">
        <f t="shared" si="5"/>
        <v>-</v>
      </c>
      <c r="K11" s="82" t="str">
        <f t="shared" si="2"/>
        <v>-</v>
      </c>
    </row>
    <row r="12" spans="2:11" x14ac:dyDescent="0.25">
      <c r="B12" s="23"/>
      <c r="C12" s="23"/>
      <c r="D12" s="24"/>
      <c r="E12" s="25"/>
      <c r="F12" s="25"/>
      <c r="G12" s="80" t="str">
        <f t="shared" si="3"/>
        <v>-</v>
      </c>
      <c r="H12" s="81"/>
      <c r="I12" s="82" t="str">
        <f t="shared" si="4"/>
        <v>-</v>
      </c>
      <c r="J12" s="83" t="str">
        <f t="shared" si="5"/>
        <v>-</v>
      </c>
      <c r="K12" s="82" t="str">
        <f t="shared" si="2"/>
        <v>-</v>
      </c>
    </row>
    <row r="13" spans="2:11" x14ac:dyDescent="0.25">
      <c r="B13" s="23"/>
      <c r="C13" s="23"/>
      <c r="D13" s="24"/>
      <c r="E13" s="25"/>
      <c r="F13" s="25"/>
      <c r="G13" s="80" t="str">
        <f t="shared" si="3"/>
        <v>-</v>
      </c>
      <c r="H13" s="81"/>
      <c r="I13" s="82" t="str">
        <f t="shared" si="4"/>
        <v>-</v>
      </c>
      <c r="J13" s="83" t="str">
        <f t="shared" si="5"/>
        <v>-</v>
      </c>
      <c r="K13" s="82" t="str">
        <f t="shared" si="2"/>
        <v>-</v>
      </c>
    </row>
    <row r="14" spans="2:11" x14ac:dyDescent="0.25">
      <c r="B14" s="23"/>
      <c r="C14" s="23"/>
      <c r="D14" s="24"/>
      <c r="E14" s="25"/>
      <c r="F14" s="25"/>
      <c r="G14" s="80" t="str">
        <f t="shared" si="3"/>
        <v>-</v>
      </c>
      <c r="H14" s="81"/>
      <c r="I14" s="82" t="str">
        <f t="shared" si="4"/>
        <v>-</v>
      </c>
      <c r="J14" s="83" t="str">
        <f t="shared" si="5"/>
        <v>-</v>
      </c>
      <c r="K14" s="82" t="str">
        <f t="shared" si="2"/>
        <v>-</v>
      </c>
    </row>
    <row r="15" spans="2:11" x14ac:dyDescent="0.25">
      <c r="B15" s="23"/>
      <c r="C15" s="23"/>
      <c r="D15" s="24"/>
      <c r="E15" s="25"/>
      <c r="F15" s="25"/>
      <c r="G15" s="80" t="str">
        <f t="shared" si="3"/>
        <v>-</v>
      </c>
      <c r="H15" s="81"/>
      <c r="I15" s="82" t="str">
        <f t="shared" si="4"/>
        <v>-</v>
      </c>
      <c r="J15" s="83" t="str">
        <f t="shared" si="5"/>
        <v>-</v>
      </c>
      <c r="K15" s="82" t="str">
        <f t="shared" si="2"/>
        <v>-</v>
      </c>
    </row>
    <row r="16" spans="2:11" x14ac:dyDescent="0.25">
      <c r="B16" s="23"/>
      <c r="C16" s="23"/>
      <c r="D16" s="24"/>
      <c r="E16" s="25"/>
      <c r="F16" s="25"/>
      <c r="G16" s="80" t="str">
        <f t="shared" si="3"/>
        <v>-</v>
      </c>
      <c r="H16" s="81"/>
      <c r="I16" s="82" t="str">
        <f t="shared" si="4"/>
        <v>-</v>
      </c>
      <c r="J16" s="83" t="str">
        <f t="shared" si="5"/>
        <v>-</v>
      </c>
      <c r="K16" s="82" t="str">
        <f t="shared" si="2"/>
        <v>-</v>
      </c>
    </row>
    <row r="17" spans="2:11" x14ac:dyDescent="0.25">
      <c r="B17" s="23"/>
      <c r="C17" s="23"/>
      <c r="D17" s="24"/>
      <c r="E17" s="25"/>
      <c r="F17" s="25"/>
      <c r="G17" s="80" t="str">
        <f t="shared" si="3"/>
        <v>-</v>
      </c>
      <c r="H17" s="81"/>
      <c r="I17" s="82" t="str">
        <f t="shared" si="4"/>
        <v>-</v>
      </c>
      <c r="J17" s="83" t="str">
        <f t="shared" si="5"/>
        <v>-</v>
      </c>
      <c r="K17" s="82" t="str">
        <f t="shared" si="2"/>
        <v>-</v>
      </c>
    </row>
    <row r="18" spans="2:11" x14ac:dyDescent="0.25">
      <c r="B18" s="23"/>
      <c r="C18" s="23"/>
      <c r="D18" s="24"/>
      <c r="E18" s="25"/>
      <c r="F18" s="25"/>
      <c r="G18" s="80" t="str">
        <f t="shared" si="3"/>
        <v>-</v>
      </c>
      <c r="H18" s="81"/>
      <c r="I18" s="82" t="str">
        <f t="shared" si="4"/>
        <v>-</v>
      </c>
      <c r="J18" s="83" t="str">
        <f t="shared" si="5"/>
        <v>-</v>
      </c>
      <c r="K18" s="82" t="str">
        <f t="shared" si="2"/>
        <v>-</v>
      </c>
    </row>
    <row r="19" spans="2:11" x14ac:dyDescent="0.25">
      <c r="B19" s="23"/>
      <c r="C19" s="23"/>
      <c r="D19" s="24"/>
      <c r="E19" s="25"/>
      <c r="F19" s="25"/>
      <c r="G19" s="80" t="str">
        <f t="shared" si="3"/>
        <v>-</v>
      </c>
      <c r="H19" s="81"/>
      <c r="I19" s="82" t="str">
        <f t="shared" si="4"/>
        <v>-</v>
      </c>
      <c r="J19" s="83" t="str">
        <f t="shared" si="5"/>
        <v>-</v>
      </c>
      <c r="K19" s="82" t="str">
        <f t="shared" si="2"/>
        <v>-</v>
      </c>
    </row>
    <row r="20" spans="2:11" x14ac:dyDescent="0.25">
      <c r="B20" s="23"/>
      <c r="C20" s="23"/>
      <c r="D20" s="24"/>
      <c r="E20" s="25"/>
      <c r="F20" s="25"/>
      <c r="G20" s="80" t="str">
        <f t="shared" si="3"/>
        <v>-</v>
      </c>
      <c r="H20" s="81"/>
      <c r="I20" s="82" t="str">
        <f t="shared" si="4"/>
        <v>-</v>
      </c>
      <c r="J20" s="83" t="str">
        <f t="shared" si="5"/>
        <v>-</v>
      </c>
      <c r="K20" s="82" t="str">
        <f t="shared" si="2"/>
        <v>-</v>
      </c>
    </row>
    <row r="21" spans="2:11" x14ac:dyDescent="0.25">
      <c r="B21" s="23"/>
      <c r="C21" s="23"/>
      <c r="D21" s="24"/>
      <c r="E21" s="25"/>
      <c r="F21" s="25"/>
      <c r="G21" s="80" t="str">
        <f t="shared" si="3"/>
        <v>-</v>
      </c>
      <c r="H21" s="81"/>
      <c r="I21" s="82" t="str">
        <f t="shared" si="4"/>
        <v>-</v>
      </c>
      <c r="J21" s="83" t="str">
        <f t="shared" si="5"/>
        <v>-</v>
      </c>
      <c r="K21" s="82" t="str">
        <f t="shared" si="2"/>
        <v>-</v>
      </c>
    </row>
    <row r="22" spans="2:11" x14ac:dyDescent="0.25">
      <c r="B22" s="23"/>
      <c r="C22" s="23"/>
      <c r="D22" s="24"/>
      <c r="E22" s="25"/>
      <c r="F22" s="25"/>
      <c r="G22" s="80" t="str">
        <f t="shared" si="3"/>
        <v>-</v>
      </c>
      <c r="H22" s="81"/>
      <c r="I22" s="82" t="str">
        <f t="shared" si="4"/>
        <v>-</v>
      </c>
      <c r="J22" s="83" t="str">
        <f t="shared" si="5"/>
        <v>-</v>
      </c>
      <c r="K22" s="82" t="str">
        <f t="shared" si="2"/>
        <v>-</v>
      </c>
    </row>
    <row r="23" spans="2:11" x14ac:dyDescent="0.25">
      <c r="B23" s="23"/>
      <c r="C23" s="23"/>
      <c r="D23" s="24"/>
      <c r="E23" s="25"/>
      <c r="F23" s="25"/>
      <c r="G23" s="80" t="str">
        <f t="shared" si="3"/>
        <v>-</v>
      </c>
      <c r="H23" s="81"/>
      <c r="I23" s="82" t="str">
        <f t="shared" si="4"/>
        <v>-</v>
      </c>
      <c r="J23" s="83" t="str">
        <f t="shared" si="5"/>
        <v>-</v>
      </c>
      <c r="K23" s="82" t="str">
        <f t="shared" si="2"/>
        <v>-</v>
      </c>
    </row>
    <row r="24" spans="2:11" x14ac:dyDescent="0.25">
      <c r="B24" s="23"/>
      <c r="C24" s="23"/>
      <c r="D24" s="24"/>
      <c r="E24" s="25"/>
      <c r="F24" s="25"/>
      <c r="G24" s="80" t="str">
        <f t="shared" si="3"/>
        <v>-</v>
      </c>
      <c r="H24" s="81"/>
      <c r="I24" s="82" t="str">
        <f t="shared" si="4"/>
        <v>-</v>
      </c>
      <c r="J24" s="83" t="str">
        <f t="shared" si="5"/>
        <v>-</v>
      </c>
      <c r="K24" s="82" t="str">
        <f t="shared" si="2"/>
        <v>-</v>
      </c>
    </row>
    <row r="25" spans="2:11" x14ac:dyDescent="0.25">
      <c r="B25" s="23"/>
      <c r="C25" s="23"/>
      <c r="D25" s="24"/>
      <c r="E25" s="25"/>
      <c r="F25" s="25"/>
      <c r="G25" s="80" t="str">
        <f t="shared" si="3"/>
        <v>-</v>
      </c>
      <c r="H25" s="81"/>
      <c r="I25" s="82" t="str">
        <f t="shared" si="4"/>
        <v>-</v>
      </c>
      <c r="J25" s="83" t="str">
        <f t="shared" si="5"/>
        <v>-</v>
      </c>
      <c r="K25" s="82" t="str">
        <f t="shared" si="2"/>
        <v>-</v>
      </c>
    </row>
    <row r="26" spans="2:11" x14ac:dyDescent="0.25">
      <c r="B26" s="23"/>
      <c r="C26" s="23"/>
      <c r="D26" s="24"/>
      <c r="E26" s="25"/>
      <c r="F26" s="25"/>
      <c r="G26" s="80" t="str">
        <f t="shared" si="3"/>
        <v>-</v>
      </c>
      <c r="H26" s="81"/>
      <c r="I26" s="82" t="str">
        <f t="shared" si="4"/>
        <v>-</v>
      </c>
      <c r="J26" s="83" t="str">
        <f t="shared" si="5"/>
        <v>-</v>
      </c>
      <c r="K26" s="82" t="str">
        <f t="shared" si="2"/>
        <v>-</v>
      </c>
    </row>
    <row r="27" spans="2:11" x14ac:dyDescent="0.25">
      <c r="B27" s="23"/>
      <c r="C27" s="23"/>
      <c r="D27" s="24"/>
      <c r="E27" s="25"/>
      <c r="F27" s="25"/>
      <c r="G27" s="80" t="str">
        <f t="shared" si="3"/>
        <v>-</v>
      </c>
      <c r="H27" s="81"/>
      <c r="I27" s="82" t="str">
        <f t="shared" si="4"/>
        <v>-</v>
      </c>
      <c r="J27" s="83" t="str">
        <f t="shared" si="5"/>
        <v>-</v>
      </c>
      <c r="K27" s="82" t="str">
        <f t="shared" si="2"/>
        <v>-</v>
      </c>
    </row>
    <row r="28" spans="2:11" x14ac:dyDescent="0.25">
      <c r="B28" s="23"/>
      <c r="C28" s="23"/>
      <c r="D28" s="24"/>
      <c r="E28" s="25"/>
      <c r="F28" s="25"/>
      <c r="G28" s="80" t="str">
        <f t="shared" si="3"/>
        <v>-</v>
      </c>
      <c r="H28" s="81"/>
      <c r="I28" s="82" t="str">
        <f t="shared" si="4"/>
        <v>-</v>
      </c>
      <c r="J28" s="83" t="str">
        <f t="shared" si="5"/>
        <v>-</v>
      </c>
      <c r="K28" s="82" t="str">
        <f t="shared" si="2"/>
        <v>-</v>
      </c>
    </row>
    <row r="29" spans="2:11" x14ac:dyDescent="0.25">
      <c r="B29" s="23"/>
      <c r="C29" s="23"/>
      <c r="D29" s="24"/>
      <c r="E29" s="25"/>
      <c r="F29" s="25"/>
      <c r="G29" s="80" t="str">
        <f t="shared" si="3"/>
        <v>-</v>
      </c>
      <c r="H29" s="81"/>
      <c r="I29" s="82" t="str">
        <f t="shared" si="4"/>
        <v>-</v>
      </c>
      <c r="J29" s="83" t="str">
        <f t="shared" si="5"/>
        <v>-</v>
      </c>
      <c r="K29" s="82" t="str">
        <f t="shared" si="2"/>
        <v>-</v>
      </c>
    </row>
    <row r="30" spans="2:11" x14ac:dyDescent="0.25">
      <c r="B30" s="23"/>
      <c r="C30" s="23"/>
      <c r="D30" s="24"/>
      <c r="E30" s="25"/>
      <c r="F30" s="25"/>
      <c r="G30" s="80" t="str">
        <f t="shared" si="3"/>
        <v>-</v>
      </c>
      <c r="H30" s="81"/>
      <c r="I30" s="82" t="str">
        <f t="shared" si="4"/>
        <v>-</v>
      </c>
      <c r="J30" s="83" t="str">
        <f t="shared" si="5"/>
        <v>-</v>
      </c>
      <c r="K30" s="82" t="str">
        <f t="shared" si="2"/>
        <v>-</v>
      </c>
    </row>
    <row r="31" spans="2:11" x14ac:dyDescent="0.25">
      <c r="B31" s="23"/>
      <c r="C31" s="23"/>
      <c r="D31" s="24"/>
      <c r="E31" s="25"/>
      <c r="F31" s="25"/>
      <c r="G31" s="80" t="str">
        <f t="shared" ref="G31:G49" si="6">IF(F31=0,"-",E31/F31)</f>
        <v>-</v>
      </c>
      <c r="H31" s="81"/>
      <c r="I31" s="82" t="str">
        <f t="shared" si="0"/>
        <v>-</v>
      </c>
      <c r="J31" s="83" t="str">
        <f t="shared" si="1"/>
        <v>-</v>
      </c>
      <c r="K31" s="82" t="str">
        <f t="shared" si="2"/>
        <v>-</v>
      </c>
    </row>
    <row r="32" spans="2:11" x14ac:dyDescent="0.25">
      <c r="B32" s="23"/>
      <c r="C32" s="23"/>
      <c r="D32" s="24"/>
      <c r="E32" s="25"/>
      <c r="F32" s="25"/>
      <c r="G32" s="80" t="str">
        <f t="shared" si="6"/>
        <v>-</v>
      </c>
      <c r="H32" s="81"/>
      <c r="I32" s="82" t="str">
        <f t="shared" si="0"/>
        <v>-</v>
      </c>
      <c r="J32" s="83" t="str">
        <f t="shared" si="1"/>
        <v>-</v>
      </c>
      <c r="K32" s="82" t="str">
        <f t="shared" si="2"/>
        <v>-</v>
      </c>
    </row>
    <row r="33" spans="2:11" x14ac:dyDescent="0.25">
      <c r="B33" s="23"/>
      <c r="C33" s="23"/>
      <c r="D33" s="24"/>
      <c r="E33" s="25"/>
      <c r="F33" s="25"/>
      <c r="G33" s="80" t="str">
        <f t="shared" si="6"/>
        <v>-</v>
      </c>
      <c r="H33" s="81"/>
      <c r="I33" s="82" t="str">
        <f t="shared" si="0"/>
        <v>-</v>
      </c>
      <c r="J33" s="83" t="str">
        <f t="shared" si="1"/>
        <v>-</v>
      </c>
      <c r="K33" s="82" t="str">
        <f t="shared" si="2"/>
        <v>-</v>
      </c>
    </row>
    <row r="34" spans="2:11" x14ac:dyDescent="0.25">
      <c r="B34" s="23"/>
      <c r="C34" s="23"/>
      <c r="D34" s="24"/>
      <c r="E34" s="25"/>
      <c r="F34" s="25"/>
      <c r="G34" s="80" t="str">
        <f t="shared" si="6"/>
        <v>-</v>
      </c>
      <c r="H34" s="81"/>
      <c r="I34" s="82" t="str">
        <f t="shared" si="0"/>
        <v>-</v>
      </c>
      <c r="J34" s="83" t="str">
        <f t="shared" si="1"/>
        <v>-</v>
      </c>
      <c r="K34" s="82" t="str">
        <f t="shared" si="2"/>
        <v>-</v>
      </c>
    </row>
    <row r="35" spans="2:11" x14ac:dyDescent="0.25">
      <c r="B35" s="23"/>
      <c r="C35" s="23"/>
      <c r="D35" s="24"/>
      <c r="E35" s="25"/>
      <c r="F35" s="25"/>
      <c r="G35" s="80" t="str">
        <f t="shared" si="6"/>
        <v>-</v>
      </c>
      <c r="H35" s="81"/>
      <c r="I35" s="82" t="str">
        <f t="shared" si="0"/>
        <v>-</v>
      </c>
      <c r="J35" s="83" t="str">
        <f t="shared" si="1"/>
        <v>-</v>
      </c>
      <c r="K35" s="82" t="str">
        <f t="shared" si="2"/>
        <v>-</v>
      </c>
    </row>
    <row r="36" spans="2:11" x14ac:dyDescent="0.25">
      <c r="B36" s="23"/>
      <c r="C36" s="23"/>
      <c r="D36" s="24"/>
      <c r="E36" s="25"/>
      <c r="F36" s="25"/>
      <c r="G36" s="80" t="str">
        <f t="shared" si="6"/>
        <v>-</v>
      </c>
      <c r="H36" s="81"/>
      <c r="I36" s="82" t="str">
        <f t="shared" si="0"/>
        <v>-</v>
      </c>
      <c r="J36" s="83" t="str">
        <f t="shared" si="1"/>
        <v>-</v>
      </c>
      <c r="K36" s="82" t="str">
        <f t="shared" si="2"/>
        <v>-</v>
      </c>
    </row>
    <row r="37" spans="2:11" x14ac:dyDescent="0.25">
      <c r="B37" s="23"/>
      <c r="C37" s="23"/>
      <c r="D37" s="24"/>
      <c r="E37" s="25"/>
      <c r="F37" s="25"/>
      <c r="G37" s="80" t="str">
        <f t="shared" si="6"/>
        <v>-</v>
      </c>
      <c r="H37" s="81"/>
      <c r="I37" s="82" t="str">
        <f t="shared" si="0"/>
        <v>-</v>
      </c>
      <c r="J37" s="83" t="str">
        <f t="shared" si="1"/>
        <v>-</v>
      </c>
      <c r="K37" s="82" t="str">
        <f t="shared" si="2"/>
        <v>-</v>
      </c>
    </row>
    <row r="38" spans="2:11" x14ac:dyDescent="0.25">
      <c r="B38" s="23"/>
      <c r="C38" s="23"/>
      <c r="D38" s="24"/>
      <c r="E38" s="25"/>
      <c r="F38" s="25"/>
      <c r="G38" s="80" t="str">
        <f t="shared" si="6"/>
        <v>-</v>
      </c>
      <c r="H38" s="81"/>
      <c r="I38" s="82" t="str">
        <f t="shared" si="0"/>
        <v>-</v>
      </c>
      <c r="J38" s="83" t="str">
        <f t="shared" si="1"/>
        <v>-</v>
      </c>
      <c r="K38" s="82" t="str">
        <f t="shared" si="2"/>
        <v>-</v>
      </c>
    </row>
    <row r="39" spans="2:11" x14ac:dyDescent="0.25">
      <c r="B39" s="23"/>
      <c r="C39" s="23"/>
      <c r="D39" s="24"/>
      <c r="E39" s="25"/>
      <c r="F39" s="25"/>
      <c r="G39" s="80" t="str">
        <f t="shared" si="6"/>
        <v>-</v>
      </c>
      <c r="H39" s="81"/>
      <c r="I39" s="82" t="str">
        <f t="shared" si="0"/>
        <v>-</v>
      </c>
      <c r="J39" s="83" t="str">
        <f t="shared" si="1"/>
        <v>-</v>
      </c>
      <c r="K39" s="82" t="str">
        <f t="shared" si="2"/>
        <v>-</v>
      </c>
    </row>
    <row r="40" spans="2:11" x14ac:dyDescent="0.25">
      <c r="B40" s="23"/>
      <c r="C40" s="23"/>
      <c r="D40" s="24"/>
      <c r="E40" s="25"/>
      <c r="F40" s="25"/>
      <c r="G40" s="80" t="str">
        <f t="shared" si="6"/>
        <v>-</v>
      </c>
      <c r="H40" s="81"/>
      <c r="I40" s="82" t="str">
        <f t="shared" si="0"/>
        <v>-</v>
      </c>
      <c r="J40" s="83" t="str">
        <f t="shared" si="1"/>
        <v>-</v>
      </c>
      <c r="K40" s="82" t="str">
        <f t="shared" si="2"/>
        <v>-</v>
      </c>
    </row>
    <row r="41" spans="2:11" x14ac:dyDescent="0.25">
      <c r="B41" s="23"/>
      <c r="C41" s="23"/>
      <c r="D41" s="24"/>
      <c r="E41" s="25"/>
      <c r="F41" s="25"/>
      <c r="G41" s="80" t="str">
        <f t="shared" si="6"/>
        <v>-</v>
      </c>
      <c r="H41" s="81"/>
      <c r="I41" s="82" t="str">
        <f t="shared" si="0"/>
        <v>-</v>
      </c>
      <c r="J41" s="83" t="str">
        <f t="shared" si="1"/>
        <v>-</v>
      </c>
      <c r="K41" s="82" t="str">
        <f t="shared" si="2"/>
        <v>-</v>
      </c>
    </row>
    <row r="42" spans="2:11" x14ac:dyDescent="0.25">
      <c r="B42" s="23"/>
      <c r="C42" s="23"/>
      <c r="D42" s="24"/>
      <c r="E42" s="25"/>
      <c r="F42" s="25"/>
      <c r="G42" s="80" t="str">
        <f t="shared" si="6"/>
        <v>-</v>
      </c>
      <c r="H42" s="81"/>
      <c r="I42" s="82" t="str">
        <f t="shared" si="0"/>
        <v>-</v>
      </c>
      <c r="J42" s="83" t="str">
        <f t="shared" si="1"/>
        <v>-</v>
      </c>
      <c r="K42" s="82" t="str">
        <f t="shared" si="2"/>
        <v>-</v>
      </c>
    </row>
    <row r="43" spans="2:11" x14ac:dyDescent="0.25">
      <c r="B43" s="23"/>
      <c r="C43" s="23"/>
      <c r="D43" s="24"/>
      <c r="E43" s="25"/>
      <c r="F43" s="25"/>
      <c r="G43" s="80" t="str">
        <f t="shared" si="6"/>
        <v>-</v>
      </c>
      <c r="H43" s="81"/>
      <c r="I43" s="82" t="str">
        <f t="shared" si="0"/>
        <v>-</v>
      </c>
      <c r="J43" s="83" t="str">
        <f t="shared" si="1"/>
        <v>-</v>
      </c>
      <c r="K43" s="82" t="str">
        <f t="shared" si="2"/>
        <v>-</v>
      </c>
    </row>
    <row r="44" spans="2:11" x14ac:dyDescent="0.25">
      <c r="B44" s="23"/>
      <c r="C44" s="23"/>
      <c r="D44" s="24"/>
      <c r="E44" s="25"/>
      <c r="F44" s="25"/>
      <c r="G44" s="80" t="str">
        <f t="shared" si="6"/>
        <v>-</v>
      </c>
      <c r="H44" s="81"/>
      <c r="I44" s="82" t="str">
        <f t="shared" si="0"/>
        <v>-</v>
      </c>
      <c r="J44" s="83" t="str">
        <f t="shared" si="1"/>
        <v>-</v>
      </c>
      <c r="K44" s="82" t="str">
        <f t="shared" si="2"/>
        <v>-</v>
      </c>
    </row>
    <row r="45" spans="2:11" x14ac:dyDescent="0.25">
      <c r="B45" s="23"/>
      <c r="C45" s="23"/>
      <c r="D45" s="24"/>
      <c r="E45" s="25"/>
      <c r="F45" s="25"/>
      <c r="G45" s="80" t="str">
        <f t="shared" si="6"/>
        <v>-</v>
      </c>
      <c r="H45" s="81"/>
      <c r="I45" s="82" t="str">
        <f t="shared" si="0"/>
        <v>-</v>
      </c>
      <c r="J45" s="83" t="str">
        <f t="shared" si="1"/>
        <v>-</v>
      </c>
      <c r="K45" s="82" t="str">
        <f t="shared" si="2"/>
        <v>-</v>
      </c>
    </row>
    <row r="46" spans="2:11" x14ac:dyDescent="0.25">
      <c r="B46" s="23"/>
      <c r="C46" s="23"/>
      <c r="D46" s="24"/>
      <c r="E46" s="25"/>
      <c r="F46" s="25"/>
      <c r="G46" s="80" t="str">
        <f t="shared" si="6"/>
        <v>-</v>
      </c>
      <c r="H46" s="81"/>
      <c r="I46" s="82" t="str">
        <f t="shared" si="0"/>
        <v>-</v>
      </c>
      <c r="J46" s="83" t="str">
        <f t="shared" si="1"/>
        <v>-</v>
      </c>
      <c r="K46" s="82" t="str">
        <f t="shared" si="2"/>
        <v>-</v>
      </c>
    </row>
    <row r="47" spans="2:11" x14ac:dyDescent="0.25">
      <c r="B47" s="26"/>
      <c r="C47" s="26"/>
      <c r="D47" s="27"/>
      <c r="E47" s="28"/>
      <c r="F47" s="28"/>
      <c r="G47" s="84" t="str">
        <f t="shared" si="6"/>
        <v>-</v>
      </c>
      <c r="H47" s="81"/>
      <c r="I47" s="82" t="str">
        <f t="shared" si="0"/>
        <v>-</v>
      </c>
      <c r="J47" s="83" t="str">
        <f t="shared" si="1"/>
        <v>-</v>
      </c>
      <c r="K47" s="82" t="str">
        <f t="shared" si="2"/>
        <v>-</v>
      </c>
    </row>
    <row r="48" spans="2:11" ht="15.75" thickBot="1" x14ac:dyDescent="0.3">
      <c r="B48" s="26"/>
      <c r="C48" s="26"/>
      <c r="D48" s="27"/>
      <c r="E48" s="28"/>
      <c r="F48" s="28"/>
      <c r="G48" s="84" t="str">
        <f t="shared" si="6"/>
        <v>-</v>
      </c>
      <c r="H48" s="81"/>
      <c r="I48" s="82" t="str">
        <f t="shared" si="0"/>
        <v>-</v>
      </c>
      <c r="J48" s="83" t="str">
        <f t="shared" si="1"/>
        <v>-</v>
      </c>
      <c r="K48" s="82" t="str">
        <f t="shared" si="2"/>
        <v>-</v>
      </c>
    </row>
    <row r="49" spans="2:11" ht="15.75" thickTop="1" x14ac:dyDescent="0.25">
      <c r="B49" s="29" t="s">
        <v>17</v>
      </c>
      <c r="C49" s="29"/>
      <c r="D49" s="79">
        <f>SUM(D6:D48)</f>
        <v>0</v>
      </c>
      <c r="E49" s="79">
        <f>SUM(E6:E48)</f>
        <v>0</v>
      </c>
      <c r="F49" s="79">
        <f>SUM(F6:F48)</f>
        <v>0</v>
      </c>
      <c r="G49" s="85" t="str">
        <f t="shared" si="6"/>
        <v>-</v>
      </c>
      <c r="H49" s="86"/>
      <c r="I49" s="87">
        <f>SUM(I6:I48)</f>
        <v>0</v>
      </c>
      <c r="J49" s="88" t="str">
        <f>IF(E49=0,"-",D49/F49)</f>
        <v>-</v>
      </c>
      <c r="K49" s="87">
        <f>SUM(K6:K48)</f>
        <v>0</v>
      </c>
    </row>
    <row r="54" spans="2:11" x14ac:dyDescent="0.25">
      <c r="B54" t="s">
        <v>27</v>
      </c>
    </row>
  </sheetData>
  <sheetProtection selectLockedCells="1"/>
  <mergeCells count="1">
    <mergeCell ref="E3:F3"/>
  </mergeCells>
  <pageMargins left="0.7" right="0.7" top="0.75" bottom="0.75" header="0.3" footer="0.3"/>
  <pageSetup paperSize="9" orientation="portrait" verticalDpi="597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5"/>
  <sheetViews>
    <sheetView workbookViewId="0">
      <selection activeCell="E18" sqref="E18"/>
    </sheetView>
  </sheetViews>
  <sheetFormatPr baseColWidth="10" defaultRowHeight="15" x14ac:dyDescent="0.25"/>
  <cols>
    <col min="1" max="1" width="4.85546875" customWidth="1"/>
    <col min="2" max="2" width="18.42578125" bestFit="1" customWidth="1"/>
    <col min="4" max="4" width="22.7109375" bestFit="1" customWidth="1"/>
    <col min="5" max="5" width="15.42578125" bestFit="1" customWidth="1"/>
    <col min="6" max="6" width="7.42578125" bestFit="1" customWidth="1"/>
    <col min="7" max="7" width="22.7109375" bestFit="1" customWidth="1"/>
    <col min="8" max="8" width="15.42578125" bestFit="1" customWidth="1"/>
    <col min="9" max="9" width="7.42578125" bestFit="1" customWidth="1"/>
    <col min="10" max="10" width="22.7109375" bestFit="1" customWidth="1"/>
    <col min="11" max="11" width="15.42578125" bestFit="1" customWidth="1"/>
    <col min="12" max="12" width="22.7109375" customWidth="1"/>
  </cols>
  <sheetData>
    <row r="1" spans="2:12" x14ac:dyDescent="0.25">
      <c r="B1" s="54" t="s">
        <v>94</v>
      </c>
    </row>
    <row r="3" spans="2:12" ht="18" x14ac:dyDescent="0.25">
      <c r="B3" s="1" t="s">
        <v>0</v>
      </c>
    </row>
    <row r="4" spans="2:12" ht="15.75" thickBot="1" x14ac:dyDescent="0.3"/>
    <row r="5" spans="2:12" x14ac:dyDescent="0.25">
      <c r="B5" s="164" t="s">
        <v>18</v>
      </c>
      <c r="C5" s="166" t="s">
        <v>19</v>
      </c>
      <c r="D5" s="166"/>
      <c r="E5" s="166"/>
      <c r="F5" s="166" t="s">
        <v>20</v>
      </c>
      <c r="G5" s="166"/>
      <c r="H5" s="166"/>
      <c r="I5" s="166"/>
      <c r="J5" s="166"/>
      <c r="K5" s="166"/>
      <c r="L5" s="167" t="s">
        <v>21</v>
      </c>
    </row>
    <row r="6" spans="2:12" x14ac:dyDescent="0.25">
      <c r="B6" s="165"/>
      <c r="C6" s="30" t="s">
        <v>22</v>
      </c>
      <c r="D6" s="30" t="s">
        <v>23</v>
      </c>
      <c r="E6" s="31" t="s">
        <v>24</v>
      </c>
      <c r="F6" s="30" t="s">
        <v>22</v>
      </c>
      <c r="G6" s="30" t="s">
        <v>23</v>
      </c>
      <c r="H6" s="31" t="s">
        <v>24</v>
      </c>
      <c r="I6" s="30" t="s">
        <v>22</v>
      </c>
      <c r="J6" s="30" t="s">
        <v>23</v>
      </c>
      <c r="K6" s="31" t="s">
        <v>24</v>
      </c>
      <c r="L6" s="168"/>
    </row>
    <row r="7" spans="2:12" x14ac:dyDescent="0.25">
      <c r="B7" s="89"/>
      <c r="C7" s="90"/>
      <c r="D7" s="98"/>
      <c r="E7" s="91"/>
      <c r="F7" s="90"/>
      <c r="G7" s="98"/>
      <c r="H7" s="91"/>
      <c r="I7" s="90"/>
      <c r="J7" s="98"/>
      <c r="K7" s="91"/>
      <c r="L7" s="92"/>
    </row>
    <row r="8" spans="2:12" x14ac:dyDescent="0.25">
      <c r="B8" s="89"/>
      <c r="C8" s="90"/>
      <c r="D8" s="98"/>
      <c r="E8" s="91"/>
      <c r="F8" s="90"/>
      <c r="G8" s="98"/>
      <c r="H8" s="91"/>
      <c r="I8" s="90"/>
      <c r="J8" s="98"/>
      <c r="K8" s="91"/>
      <c r="L8" s="92"/>
    </row>
    <row r="9" spans="2:12" x14ac:dyDescent="0.25">
      <c r="B9" s="89"/>
      <c r="C9" s="90"/>
      <c r="D9" s="98"/>
      <c r="E9" s="91"/>
      <c r="F9" s="90"/>
      <c r="G9" s="98"/>
      <c r="H9" s="91"/>
      <c r="I9" s="90"/>
      <c r="J9" s="98"/>
      <c r="K9" s="91"/>
      <c r="L9" s="92"/>
    </row>
    <row r="10" spans="2:12" x14ac:dyDescent="0.25">
      <c r="B10" s="89"/>
      <c r="C10" s="90"/>
      <c r="D10" s="98"/>
      <c r="E10" s="91"/>
      <c r="F10" s="90"/>
      <c r="G10" s="98"/>
      <c r="H10" s="91"/>
      <c r="I10" s="90"/>
      <c r="J10" s="98"/>
      <c r="K10" s="91"/>
      <c r="L10" s="92"/>
    </row>
    <row r="11" spans="2:12" x14ac:dyDescent="0.25">
      <c r="B11" s="89"/>
      <c r="C11" s="90"/>
      <c r="D11" s="98"/>
      <c r="E11" s="91"/>
      <c r="F11" s="90"/>
      <c r="G11" s="98"/>
      <c r="H11" s="91"/>
      <c r="I11" s="90"/>
      <c r="J11" s="98"/>
      <c r="K11" s="91"/>
      <c r="L11" s="92"/>
    </row>
    <row r="12" spans="2:12" x14ac:dyDescent="0.25">
      <c r="B12" s="89"/>
      <c r="C12" s="90"/>
      <c r="D12" s="98"/>
      <c r="E12" s="91"/>
      <c r="F12" s="90"/>
      <c r="G12" s="98"/>
      <c r="H12" s="91"/>
      <c r="I12" s="90"/>
      <c r="J12" s="98"/>
      <c r="K12" s="91"/>
      <c r="L12" s="92"/>
    </row>
    <row r="13" spans="2:12" x14ac:dyDescent="0.25">
      <c r="B13" s="89"/>
      <c r="C13" s="90"/>
      <c r="D13" s="98"/>
      <c r="E13" s="91"/>
      <c r="F13" s="90"/>
      <c r="G13" s="98"/>
      <c r="H13" s="91"/>
      <c r="I13" s="90"/>
      <c r="J13" s="98"/>
      <c r="K13" s="91"/>
      <c r="L13" s="92"/>
    </row>
    <row r="14" spans="2:12" x14ac:dyDescent="0.25">
      <c r="B14" s="89"/>
      <c r="C14" s="90"/>
      <c r="D14" s="98"/>
      <c r="E14" s="91"/>
      <c r="F14" s="90"/>
      <c r="G14" s="98"/>
      <c r="H14" s="91"/>
      <c r="I14" s="90"/>
      <c r="J14" s="98"/>
      <c r="K14" s="91"/>
      <c r="L14" s="92"/>
    </row>
    <row r="15" spans="2:12" x14ac:dyDescent="0.25">
      <c r="B15" s="89"/>
      <c r="C15" s="90"/>
      <c r="D15" s="98"/>
      <c r="E15" s="91"/>
      <c r="F15" s="90"/>
      <c r="G15" s="98"/>
      <c r="H15" s="91"/>
      <c r="I15" s="90"/>
      <c r="J15" s="98"/>
      <c r="K15" s="91"/>
      <c r="L15" s="92"/>
    </row>
    <row r="16" spans="2:12" x14ac:dyDescent="0.25">
      <c r="B16" s="89"/>
      <c r="C16" s="90"/>
      <c r="D16" s="98"/>
      <c r="E16" s="91"/>
      <c r="F16" s="90"/>
      <c r="G16" s="98"/>
      <c r="H16" s="91"/>
      <c r="I16" s="90"/>
      <c r="J16" s="98"/>
      <c r="K16" s="91"/>
      <c r="L16" s="92"/>
    </row>
    <row r="17" spans="2:12" x14ac:dyDescent="0.25">
      <c r="B17" s="89"/>
      <c r="C17" s="90"/>
      <c r="D17" s="98"/>
      <c r="E17" s="91"/>
      <c r="F17" s="90"/>
      <c r="G17" s="98"/>
      <c r="H17" s="91"/>
      <c r="I17" s="90"/>
      <c r="J17" s="98"/>
      <c r="K17" s="91"/>
      <c r="L17" s="92"/>
    </row>
    <row r="18" spans="2:12" x14ac:dyDescent="0.25">
      <c r="B18" s="89"/>
      <c r="C18" s="90"/>
      <c r="D18" s="98"/>
      <c r="E18" s="91"/>
      <c r="F18" s="90"/>
      <c r="G18" s="98"/>
      <c r="H18" s="91"/>
      <c r="I18" s="90"/>
      <c r="J18" s="98"/>
      <c r="K18" s="91"/>
      <c r="L18" s="92"/>
    </row>
    <row r="19" spans="2:12" x14ac:dyDescent="0.25">
      <c r="B19" s="89"/>
      <c r="C19" s="90"/>
      <c r="D19" s="98"/>
      <c r="E19" s="91"/>
      <c r="F19" s="90"/>
      <c r="G19" s="98"/>
      <c r="H19" s="91"/>
      <c r="I19" s="90"/>
      <c r="J19" s="98"/>
      <c r="K19" s="91"/>
      <c r="L19" s="92"/>
    </row>
    <row r="20" spans="2:12" x14ac:dyDescent="0.25">
      <c r="B20" s="89"/>
      <c r="C20" s="90"/>
      <c r="D20" s="98"/>
      <c r="E20" s="91"/>
      <c r="F20" s="90"/>
      <c r="G20" s="98"/>
      <c r="H20" s="91"/>
      <c r="I20" s="90"/>
      <c r="J20" s="98"/>
      <c r="K20" s="91"/>
      <c r="L20" s="92"/>
    </row>
    <row r="21" spans="2:12" x14ac:dyDescent="0.25">
      <c r="B21" s="89"/>
      <c r="C21" s="90"/>
      <c r="D21" s="98"/>
      <c r="E21" s="91"/>
      <c r="F21" s="90"/>
      <c r="G21" s="98"/>
      <c r="H21" s="91"/>
      <c r="I21" s="90"/>
      <c r="J21" s="98"/>
      <c r="K21" s="91"/>
      <c r="L21" s="92"/>
    </row>
    <row r="22" spans="2:12" x14ac:dyDescent="0.25">
      <c r="B22" s="89"/>
      <c r="C22" s="90"/>
      <c r="D22" s="98"/>
      <c r="E22" s="91"/>
      <c r="F22" s="90"/>
      <c r="G22" s="98"/>
      <c r="H22" s="91"/>
      <c r="I22" s="90"/>
      <c r="J22" s="98"/>
      <c r="K22" s="91"/>
      <c r="L22" s="92"/>
    </row>
    <row r="23" spans="2:12" x14ac:dyDescent="0.25">
      <c r="B23" s="89"/>
      <c r="C23" s="90"/>
      <c r="D23" s="98"/>
      <c r="E23" s="91"/>
      <c r="F23" s="90"/>
      <c r="G23" s="98"/>
      <c r="H23" s="91"/>
      <c r="I23" s="90"/>
      <c r="J23" s="98"/>
      <c r="K23" s="91"/>
      <c r="L23" s="92"/>
    </row>
    <row r="24" spans="2:12" x14ac:dyDescent="0.25">
      <c r="B24" s="89"/>
      <c r="C24" s="90"/>
      <c r="D24" s="98"/>
      <c r="E24" s="91"/>
      <c r="F24" s="90"/>
      <c r="G24" s="98"/>
      <c r="H24" s="91"/>
      <c r="I24" s="90"/>
      <c r="J24" s="98"/>
      <c r="K24" s="91"/>
      <c r="L24" s="92"/>
    </row>
    <row r="25" spans="2:12" x14ac:dyDescent="0.25">
      <c r="B25" s="89"/>
      <c r="C25" s="90"/>
      <c r="D25" s="98"/>
      <c r="E25" s="91"/>
      <c r="F25" s="90"/>
      <c r="G25" s="98"/>
      <c r="H25" s="91"/>
      <c r="I25" s="90"/>
      <c r="J25" s="98"/>
      <c r="K25" s="91"/>
      <c r="L25" s="92"/>
    </row>
    <row r="26" spans="2:12" x14ac:dyDescent="0.25">
      <c r="B26" s="89"/>
      <c r="C26" s="90"/>
      <c r="D26" s="98"/>
      <c r="E26" s="91"/>
      <c r="F26" s="90"/>
      <c r="G26" s="98"/>
      <c r="H26" s="91"/>
      <c r="I26" s="90"/>
      <c r="J26" s="98"/>
      <c r="K26" s="91"/>
      <c r="L26" s="92"/>
    </row>
    <row r="27" spans="2:12" x14ac:dyDescent="0.25">
      <c r="B27" s="89"/>
      <c r="C27" s="90"/>
      <c r="D27" s="98"/>
      <c r="E27" s="91"/>
      <c r="F27" s="90"/>
      <c r="G27" s="98"/>
      <c r="H27" s="91"/>
      <c r="I27" s="90"/>
      <c r="J27" s="98"/>
      <c r="K27" s="91"/>
      <c r="L27" s="92"/>
    </row>
    <row r="28" spans="2:12" x14ac:dyDescent="0.25">
      <c r="B28" s="89"/>
      <c r="C28" s="90"/>
      <c r="D28" s="98"/>
      <c r="E28" s="91"/>
      <c r="F28" s="90"/>
      <c r="G28" s="98"/>
      <c r="H28" s="91"/>
      <c r="I28" s="90"/>
      <c r="J28" s="98"/>
      <c r="K28" s="91"/>
      <c r="L28" s="92"/>
    </row>
    <row r="29" spans="2:12" x14ac:dyDescent="0.25">
      <c r="B29" s="89"/>
      <c r="C29" s="90"/>
      <c r="D29" s="98"/>
      <c r="E29" s="91"/>
      <c r="F29" s="90"/>
      <c r="G29" s="98"/>
      <c r="H29" s="91"/>
      <c r="I29" s="90"/>
      <c r="J29" s="98"/>
      <c r="K29" s="91"/>
      <c r="L29" s="92"/>
    </row>
    <row r="30" spans="2:12" x14ac:dyDescent="0.25">
      <c r="B30" s="89"/>
      <c r="C30" s="90"/>
      <c r="D30" s="98"/>
      <c r="E30" s="91"/>
      <c r="F30" s="90"/>
      <c r="G30" s="98"/>
      <c r="H30" s="91"/>
      <c r="I30" s="90"/>
      <c r="J30" s="98"/>
      <c r="K30" s="91"/>
      <c r="L30" s="92"/>
    </row>
    <row r="31" spans="2:12" x14ac:dyDescent="0.25">
      <c r="B31" s="89"/>
      <c r="C31" s="90"/>
      <c r="D31" s="98"/>
      <c r="E31" s="91"/>
      <c r="F31" s="90"/>
      <c r="G31" s="98"/>
      <c r="H31" s="91"/>
      <c r="I31" s="90"/>
      <c r="J31" s="98"/>
      <c r="K31" s="91"/>
      <c r="L31" s="92"/>
    </row>
    <row r="32" spans="2:12" x14ac:dyDescent="0.25">
      <c r="B32" s="89"/>
      <c r="C32" s="90"/>
      <c r="D32" s="98"/>
      <c r="E32" s="91"/>
      <c r="F32" s="90"/>
      <c r="G32" s="98"/>
      <c r="H32" s="91"/>
      <c r="I32" s="90"/>
      <c r="J32" s="98"/>
      <c r="K32" s="91"/>
      <c r="L32" s="92"/>
    </row>
    <row r="33" spans="2:12" x14ac:dyDescent="0.25">
      <c r="B33" s="89"/>
      <c r="C33" s="90"/>
      <c r="D33" s="98"/>
      <c r="E33" s="91"/>
      <c r="F33" s="90"/>
      <c r="G33" s="98"/>
      <c r="H33" s="91"/>
      <c r="I33" s="90"/>
      <c r="J33" s="98"/>
      <c r="K33" s="91"/>
      <c r="L33" s="92"/>
    </row>
    <row r="34" spans="2:12" x14ac:dyDescent="0.25">
      <c r="B34" s="89"/>
      <c r="C34" s="90"/>
      <c r="D34" s="98"/>
      <c r="E34" s="91"/>
      <c r="F34" s="90"/>
      <c r="G34" s="98"/>
      <c r="H34" s="91"/>
      <c r="I34" s="90"/>
      <c r="J34" s="98"/>
      <c r="K34" s="91"/>
      <c r="L34" s="92"/>
    </row>
    <row r="35" spans="2:12" x14ac:dyDescent="0.25">
      <c r="B35" s="89"/>
      <c r="C35" s="90"/>
      <c r="D35" s="98"/>
      <c r="E35" s="91"/>
      <c r="F35" s="90"/>
      <c r="G35" s="98"/>
      <c r="H35" s="91"/>
      <c r="I35" s="90"/>
      <c r="J35" s="98"/>
      <c r="K35" s="91"/>
      <c r="L35" s="92"/>
    </row>
    <row r="36" spans="2:12" x14ac:dyDescent="0.25">
      <c r="B36" s="89"/>
      <c r="C36" s="90"/>
      <c r="D36" s="98"/>
      <c r="E36" s="91"/>
      <c r="F36" s="90"/>
      <c r="G36" s="98"/>
      <c r="H36" s="91"/>
      <c r="I36" s="90"/>
      <c r="J36" s="98"/>
      <c r="K36" s="91"/>
      <c r="L36" s="92"/>
    </row>
    <row r="37" spans="2:12" x14ac:dyDescent="0.25">
      <c r="B37" s="89"/>
      <c r="C37" s="90"/>
      <c r="D37" s="98"/>
      <c r="E37" s="91"/>
      <c r="F37" s="90"/>
      <c r="G37" s="98"/>
      <c r="H37" s="91"/>
      <c r="I37" s="90"/>
      <c r="J37" s="98"/>
      <c r="K37" s="91"/>
      <c r="L37" s="92"/>
    </row>
    <row r="38" spans="2:12" x14ac:dyDescent="0.25">
      <c r="B38" s="89"/>
      <c r="C38" s="90"/>
      <c r="D38" s="98"/>
      <c r="E38" s="91"/>
      <c r="F38" s="90"/>
      <c r="G38" s="98"/>
      <c r="H38" s="91"/>
      <c r="I38" s="90"/>
      <c r="J38" s="98"/>
      <c r="K38" s="91"/>
      <c r="L38" s="92"/>
    </row>
    <row r="39" spans="2:12" x14ac:dyDescent="0.25">
      <c r="B39" s="89"/>
      <c r="C39" s="90"/>
      <c r="D39" s="98"/>
      <c r="E39" s="91"/>
      <c r="F39" s="90"/>
      <c r="G39" s="98"/>
      <c r="H39" s="91"/>
      <c r="I39" s="90"/>
      <c r="J39" s="98"/>
      <c r="K39" s="91"/>
      <c r="L39" s="92"/>
    </row>
    <row r="40" spans="2:12" x14ac:dyDescent="0.25">
      <c r="B40" s="89"/>
      <c r="C40" s="90"/>
      <c r="D40" s="98"/>
      <c r="E40" s="91"/>
      <c r="F40" s="90"/>
      <c r="G40" s="98"/>
      <c r="H40" s="91"/>
      <c r="I40" s="90"/>
      <c r="J40" s="98"/>
      <c r="K40" s="91"/>
      <c r="L40" s="92"/>
    </row>
    <row r="41" spans="2:12" x14ac:dyDescent="0.25">
      <c r="B41" s="89"/>
      <c r="C41" s="90"/>
      <c r="D41" s="98"/>
      <c r="E41" s="91"/>
      <c r="F41" s="90"/>
      <c r="G41" s="98"/>
      <c r="H41" s="91"/>
      <c r="I41" s="90"/>
      <c r="J41" s="98"/>
      <c r="K41" s="91"/>
      <c r="L41" s="92"/>
    </row>
    <row r="42" spans="2:12" x14ac:dyDescent="0.25">
      <c r="B42" s="89"/>
      <c r="C42" s="90"/>
      <c r="D42" s="98"/>
      <c r="E42" s="91"/>
      <c r="F42" s="90"/>
      <c r="G42" s="98"/>
      <c r="H42" s="91"/>
      <c r="I42" s="90"/>
      <c r="J42" s="98"/>
      <c r="K42" s="91"/>
      <c r="L42" s="92"/>
    </row>
    <row r="43" spans="2:12" x14ac:dyDescent="0.25">
      <c r="B43" s="89"/>
      <c r="C43" s="90"/>
      <c r="D43" s="98"/>
      <c r="E43" s="91"/>
      <c r="F43" s="90"/>
      <c r="G43" s="98"/>
      <c r="H43" s="91"/>
      <c r="I43" s="90"/>
      <c r="J43" s="98"/>
      <c r="K43" s="91"/>
      <c r="L43" s="92"/>
    </row>
    <row r="44" spans="2:12" x14ac:dyDescent="0.25">
      <c r="B44" s="93"/>
      <c r="C44" s="94"/>
      <c r="D44" s="99"/>
      <c r="E44" s="95"/>
      <c r="F44" s="94"/>
      <c r="G44" s="99"/>
      <c r="H44" s="95"/>
      <c r="I44" s="94"/>
      <c r="J44" s="99"/>
      <c r="K44" s="95"/>
      <c r="L44" s="96"/>
    </row>
    <row r="45" spans="2:12" ht="15.75" thickBot="1" x14ac:dyDescent="0.3">
      <c r="B45" s="34"/>
      <c r="C45" s="32" t="s">
        <v>25</v>
      </c>
      <c r="D45" s="159">
        <f>SUM(D7:D44)</f>
        <v>0</v>
      </c>
      <c r="E45" s="32"/>
      <c r="F45" s="32" t="s">
        <v>25</v>
      </c>
      <c r="G45" s="159">
        <f>SUM(G7:G44)</f>
        <v>0</v>
      </c>
      <c r="H45" s="32"/>
      <c r="I45" s="32" t="s">
        <v>25</v>
      </c>
      <c r="J45" s="159">
        <f>SUM(J7:J44)</f>
        <v>0</v>
      </c>
      <c r="K45" s="32" t="s">
        <v>26</v>
      </c>
      <c r="L45" s="33"/>
    </row>
  </sheetData>
  <sheetProtection selectLockedCells="1"/>
  <mergeCells count="4">
    <mergeCell ref="B5:B6"/>
    <mergeCell ref="C5:E5"/>
    <mergeCell ref="F5:K5"/>
    <mergeCell ref="L5:L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22"/>
  <sheetViews>
    <sheetView workbookViewId="0">
      <selection activeCell="B13" sqref="B13"/>
    </sheetView>
  </sheetViews>
  <sheetFormatPr baseColWidth="10" defaultRowHeight="15" x14ac:dyDescent="0.25"/>
  <cols>
    <col min="2" max="2" width="18.7109375" bestFit="1" customWidth="1"/>
    <col min="3" max="3" width="14" customWidth="1"/>
  </cols>
  <sheetData>
    <row r="1" spans="2:3" x14ac:dyDescent="0.25">
      <c r="B1" s="54" t="s">
        <v>89</v>
      </c>
    </row>
    <row r="3" spans="2:3" ht="18" x14ac:dyDescent="0.25">
      <c r="B3" s="1" t="s">
        <v>0</v>
      </c>
    </row>
    <row r="5" spans="2:3" x14ac:dyDescent="0.25">
      <c r="B5" t="s">
        <v>28</v>
      </c>
      <c r="C5" s="97">
        <f>'1.1'!K49</f>
        <v>0</v>
      </c>
    </row>
    <row r="7" spans="2:3" x14ac:dyDescent="0.25">
      <c r="B7" t="s">
        <v>29</v>
      </c>
      <c r="C7" s="97">
        <f>C5*0.15</f>
        <v>0</v>
      </c>
    </row>
    <row r="22" spans="2:2" x14ac:dyDescent="0.25">
      <c r="B22" t="s">
        <v>27</v>
      </c>
    </row>
  </sheetData>
  <sheetProtection selectLockedCell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6"/>
  <sheetViews>
    <sheetView workbookViewId="0">
      <selection activeCell="B7" sqref="B7"/>
    </sheetView>
  </sheetViews>
  <sheetFormatPr baseColWidth="10" defaultRowHeight="15" x14ac:dyDescent="0.25"/>
  <cols>
    <col min="2" max="2" width="18.42578125" bestFit="1" customWidth="1"/>
    <col min="4" max="4" width="22.7109375" bestFit="1" customWidth="1"/>
    <col min="5" max="5" width="15.42578125" bestFit="1" customWidth="1"/>
    <col min="6" max="6" width="7.42578125" bestFit="1" customWidth="1"/>
    <col min="7" max="7" width="22.7109375" bestFit="1" customWidth="1"/>
    <col min="8" max="8" width="15.42578125" bestFit="1" customWidth="1"/>
    <col min="9" max="9" width="7.42578125" bestFit="1" customWidth="1"/>
    <col min="10" max="10" width="22.7109375" bestFit="1" customWidth="1"/>
    <col min="11" max="11" width="15.42578125" bestFit="1" customWidth="1"/>
    <col min="12" max="12" width="22.7109375" customWidth="1"/>
  </cols>
  <sheetData>
    <row r="1" spans="2:12" x14ac:dyDescent="0.25">
      <c r="B1" s="54" t="s">
        <v>93</v>
      </c>
    </row>
    <row r="3" spans="2:12" ht="18" x14ac:dyDescent="0.25">
      <c r="B3" s="1" t="s">
        <v>0</v>
      </c>
    </row>
    <row r="4" spans="2:12" ht="15.75" thickBot="1" x14ac:dyDescent="0.3"/>
    <row r="5" spans="2:12" x14ac:dyDescent="0.25">
      <c r="B5" s="164" t="s">
        <v>18</v>
      </c>
      <c r="C5" s="166" t="s">
        <v>19</v>
      </c>
      <c r="D5" s="166"/>
      <c r="E5" s="166"/>
      <c r="F5" s="166" t="s">
        <v>20</v>
      </c>
      <c r="G5" s="166"/>
      <c r="H5" s="166"/>
      <c r="I5" s="166"/>
      <c r="J5" s="166"/>
      <c r="K5" s="166"/>
      <c r="L5" s="167" t="s">
        <v>21</v>
      </c>
    </row>
    <row r="6" spans="2:12" x14ac:dyDescent="0.25">
      <c r="B6" s="165"/>
      <c r="C6" s="30" t="s">
        <v>22</v>
      </c>
      <c r="D6" s="30" t="s">
        <v>23</v>
      </c>
      <c r="E6" s="31" t="s">
        <v>24</v>
      </c>
      <c r="F6" s="30" t="s">
        <v>22</v>
      </c>
      <c r="G6" s="30" t="s">
        <v>23</v>
      </c>
      <c r="H6" s="31" t="s">
        <v>24</v>
      </c>
      <c r="I6" s="30" t="s">
        <v>22</v>
      </c>
      <c r="J6" s="30" t="s">
        <v>23</v>
      </c>
      <c r="K6" s="31" t="s">
        <v>24</v>
      </c>
      <c r="L6" s="168"/>
    </row>
    <row r="7" spans="2:12" x14ac:dyDescent="0.25">
      <c r="B7" s="130"/>
      <c r="C7" s="90"/>
      <c r="D7" s="98"/>
      <c r="E7" s="91"/>
      <c r="F7" s="90"/>
      <c r="G7" s="98"/>
      <c r="H7" s="91"/>
      <c r="I7" s="90"/>
      <c r="J7" s="98"/>
      <c r="K7" s="91"/>
      <c r="L7" s="131"/>
    </row>
    <row r="8" spans="2:12" x14ac:dyDescent="0.25">
      <c r="B8" s="130"/>
      <c r="C8" s="90"/>
      <c r="D8" s="98"/>
      <c r="E8" s="91"/>
      <c r="F8" s="90"/>
      <c r="G8" s="98"/>
      <c r="H8" s="91"/>
      <c r="I8" s="90"/>
      <c r="J8" s="98"/>
      <c r="K8" s="91"/>
      <c r="L8" s="131"/>
    </row>
    <row r="9" spans="2:12" x14ac:dyDescent="0.25">
      <c r="B9" s="130"/>
      <c r="C9" s="90"/>
      <c r="D9" s="98"/>
      <c r="E9" s="91"/>
      <c r="F9" s="90"/>
      <c r="G9" s="98"/>
      <c r="H9" s="91"/>
      <c r="I9" s="90"/>
      <c r="J9" s="98"/>
      <c r="K9" s="91"/>
      <c r="L9" s="131"/>
    </row>
    <row r="10" spans="2:12" x14ac:dyDescent="0.25">
      <c r="B10" s="130"/>
      <c r="C10" s="90"/>
      <c r="D10" s="98"/>
      <c r="E10" s="91"/>
      <c r="F10" s="90"/>
      <c r="G10" s="98"/>
      <c r="H10" s="91"/>
      <c r="I10" s="90"/>
      <c r="J10" s="98"/>
      <c r="K10" s="91"/>
      <c r="L10" s="131"/>
    </row>
    <row r="11" spans="2:12" x14ac:dyDescent="0.25">
      <c r="B11" s="130"/>
      <c r="C11" s="90"/>
      <c r="D11" s="98"/>
      <c r="E11" s="91"/>
      <c r="F11" s="90"/>
      <c r="G11" s="98"/>
      <c r="H11" s="91"/>
      <c r="I11" s="90"/>
      <c r="J11" s="98"/>
      <c r="K11" s="91"/>
      <c r="L11" s="131"/>
    </row>
    <row r="12" spans="2:12" x14ac:dyDescent="0.25">
      <c r="B12" s="130"/>
      <c r="C12" s="90"/>
      <c r="D12" s="98"/>
      <c r="E12" s="91"/>
      <c r="F12" s="90"/>
      <c r="G12" s="98"/>
      <c r="H12" s="91"/>
      <c r="I12" s="90"/>
      <c r="J12" s="98"/>
      <c r="K12" s="91"/>
      <c r="L12" s="131"/>
    </row>
    <row r="13" spans="2:12" x14ac:dyDescent="0.25">
      <c r="B13" s="130"/>
      <c r="C13" s="90"/>
      <c r="D13" s="98"/>
      <c r="E13" s="91"/>
      <c r="F13" s="90"/>
      <c r="G13" s="98"/>
      <c r="H13" s="91"/>
      <c r="I13" s="90"/>
      <c r="J13" s="98"/>
      <c r="K13" s="91"/>
      <c r="L13" s="131"/>
    </row>
    <row r="14" spans="2:12" x14ac:dyDescent="0.25">
      <c r="B14" s="130"/>
      <c r="C14" s="90"/>
      <c r="D14" s="98"/>
      <c r="E14" s="91"/>
      <c r="F14" s="90"/>
      <c r="G14" s="98"/>
      <c r="H14" s="91"/>
      <c r="I14" s="90"/>
      <c r="J14" s="98"/>
      <c r="K14" s="91"/>
      <c r="L14" s="131"/>
    </row>
    <row r="15" spans="2:12" x14ac:dyDescent="0.25">
      <c r="B15" s="130"/>
      <c r="C15" s="90"/>
      <c r="D15" s="98"/>
      <c r="E15" s="91"/>
      <c r="F15" s="90"/>
      <c r="G15" s="98"/>
      <c r="H15" s="91"/>
      <c r="I15" s="90"/>
      <c r="J15" s="98"/>
      <c r="K15" s="91"/>
      <c r="L15" s="131"/>
    </row>
    <row r="16" spans="2:12" x14ac:dyDescent="0.25">
      <c r="B16" s="130"/>
      <c r="C16" s="90"/>
      <c r="D16" s="98"/>
      <c r="E16" s="91"/>
      <c r="F16" s="90"/>
      <c r="G16" s="98"/>
      <c r="H16" s="91"/>
      <c r="I16" s="90"/>
      <c r="J16" s="98"/>
      <c r="K16" s="91"/>
      <c r="L16" s="131"/>
    </row>
    <row r="17" spans="2:12" x14ac:dyDescent="0.25">
      <c r="B17" s="130"/>
      <c r="C17" s="90"/>
      <c r="D17" s="98"/>
      <c r="E17" s="91"/>
      <c r="F17" s="90"/>
      <c r="G17" s="98"/>
      <c r="H17" s="91"/>
      <c r="I17" s="90"/>
      <c r="J17" s="98"/>
      <c r="K17" s="91"/>
      <c r="L17" s="131"/>
    </row>
    <row r="18" spans="2:12" x14ac:dyDescent="0.25">
      <c r="B18" s="130"/>
      <c r="C18" s="90"/>
      <c r="D18" s="98"/>
      <c r="E18" s="91"/>
      <c r="F18" s="90"/>
      <c r="G18" s="98"/>
      <c r="H18" s="91"/>
      <c r="I18" s="90"/>
      <c r="J18" s="98"/>
      <c r="K18" s="91"/>
      <c r="L18" s="131"/>
    </row>
    <row r="19" spans="2:12" x14ac:dyDescent="0.25">
      <c r="B19" s="130"/>
      <c r="C19" s="90"/>
      <c r="D19" s="98"/>
      <c r="E19" s="91"/>
      <c r="F19" s="90"/>
      <c r="G19" s="98"/>
      <c r="H19" s="91"/>
      <c r="I19" s="90"/>
      <c r="J19" s="98"/>
      <c r="K19" s="91"/>
      <c r="L19" s="131"/>
    </row>
    <row r="20" spans="2:12" x14ac:dyDescent="0.25">
      <c r="B20" s="130"/>
      <c r="C20" s="90"/>
      <c r="D20" s="98"/>
      <c r="E20" s="91"/>
      <c r="F20" s="90"/>
      <c r="G20" s="98"/>
      <c r="H20" s="91"/>
      <c r="I20" s="90"/>
      <c r="J20" s="98"/>
      <c r="K20" s="91"/>
      <c r="L20" s="131"/>
    </row>
    <row r="21" spans="2:12" x14ac:dyDescent="0.25">
      <c r="B21" s="130"/>
      <c r="C21" s="90"/>
      <c r="D21" s="98"/>
      <c r="E21" s="91"/>
      <c r="F21" s="90"/>
      <c r="G21" s="98"/>
      <c r="H21" s="91"/>
      <c r="I21" s="90"/>
      <c r="J21" s="98"/>
      <c r="K21" s="91"/>
      <c r="L21" s="131"/>
    </row>
    <row r="22" spans="2:12" x14ac:dyDescent="0.25">
      <c r="B22" s="130"/>
      <c r="C22" s="90"/>
      <c r="D22" s="98"/>
      <c r="E22" s="91"/>
      <c r="F22" s="90"/>
      <c r="G22" s="98"/>
      <c r="H22" s="91"/>
      <c r="I22" s="90"/>
      <c r="J22" s="98"/>
      <c r="K22" s="91"/>
      <c r="L22" s="131"/>
    </row>
    <row r="23" spans="2:12" x14ac:dyDescent="0.25">
      <c r="B23" s="130"/>
      <c r="C23" s="90"/>
      <c r="D23" s="98"/>
      <c r="E23" s="91"/>
      <c r="F23" s="90"/>
      <c r="G23" s="98"/>
      <c r="H23" s="91"/>
      <c r="I23" s="90"/>
      <c r="J23" s="98"/>
      <c r="K23" s="91"/>
      <c r="L23" s="131"/>
    </row>
    <row r="24" spans="2:12" x14ac:dyDescent="0.25">
      <c r="B24" s="130"/>
      <c r="C24" s="90"/>
      <c r="D24" s="98"/>
      <c r="E24" s="91"/>
      <c r="F24" s="90"/>
      <c r="G24" s="98"/>
      <c r="H24" s="91"/>
      <c r="I24" s="90"/>
      <c r="J24" s="98"/>
      <c r="K24" s="91"/>
      <c r="L24" s="131"/>
    </row>
    <row r="25" spans="2:12" x14ac:dyDescent="0.25">
      <c r="B25" s="130"/>
      <c r="C25" s="90"/>
      <c r="D25" s="98"/>
      <c r="E25" s="91"/>
      <c r="F25" s="90"/>
      <c r="G25" s="98"/>
      <c r="H25" s="91"/>
      <c r="I25" s="90"/>
      <c r="J25" s="98"/>
      <c r="K25" s="91"/>
      <c r="L25" s="131"/>
    </row>
    <row r="26" spans="2:12" x14ac:dyDescent="0.25">
      <c r="B26" s="130"/>
      <c r="C26" s="90"/>
      <c r="D26" s="98"/>
      <c r="E26" s="91"/>
      <c r="F26" s="90"/>
      <c r="G26" s="98"/>
      <c r="H26" s="91"/>
      <c r="I26" s="90"/>
      <c r="J26" s="98"/>
      <c r="K26" s="91"/>
      <c r="L26" s="131"/>
    </row>
    <row r="27" spans="2:12" x14ac:dyDescent="0.25">
      <c r="B27" s="130"/>
      <c r="C27" s="90"/>
      <c r="D27" s="98"/>
      <c r="E27" s="91"/>
      <c r="F27" s="90"/>
      <c r="G27" s="98"/>
      <c r="H27" s="91"/>
      <c r="I27" s="90"/>
      <c r="J27" s="98"/>
      <c r="K27" s="91"/>
      <c r="L27" s="131"/>
    </row>
    <row r="28" spans="2:12" x14ac:dyDescent="0.25">
      <c r="B28" s="130"/>
      <c r="C28" s="90"/>
      <c r="D28" s="98"/>
      <c r="E28" s="91"/>
      <c r="F28" s="90"/>
      <c r="G28" s="98"/>
      <c r="H28" s="91"/>
      <c r="I28" s="90"/>
      <c r="J28" s="98"/>
      <c r="K28" s="91"/>
      <c r="L28" s="131"/>
    </row>
    <row r="29" spans="2:12" x14ac:dyDescent="0.25">
      <c r="B29" s="130"/>
      <c r="C29" s="90"/>
      <c r="D29" s="98"/>
      <c r="E29" s="91"/>
      <c r="F29" s="90"/>
      <c r="G29" s="98"/>
      <c r="H29" s="91"/>
      <c r="I29" s="90"/>
      <c r="J29" s="98"/>
      <c r="K29" s="91"/>
      <c r="L29" s="131"/>
    </row>
    <row r="30" spans="2:12" x14ac:dyDescent="0.25">
      <c r="B30" s="130"/>
      <c r="C30" s="90"/>
      <c r="D30" s="98"/>
      <c r="E30" s="91"/>
      <c r="F30" s="90"/>
      <c r="G30" s="98"/>
      <c r="H30" s="91"/>
      <c r="I30" s="90"/>
      <c r="J30" s="98"/>
      <c r="K30" s="91"/>
      <c r="L30" s="131"/>
    </row>
    <row r="31" spans="2:12" x14ac:dyDescent="0.25">
      <c r="B31" s="130"/>
      <c r="C31" s="90"/>
      <c r="D31" s="98"/>
      <c r="E31" s="91"/>
      <c r="F31" s="90"/>
      <c r="G31" s="98"/>
      <c r="H31" s="91"/>
      <c r="I31" s="90"/>
      <c r="J31" s="98"/>
      <c r="K31" s="91"/>
      <c r="L31" s="131"/>
    </row>
    <row r="32" spans="2:12" x14ac:dyDescent="0.25">
      <c r="B32" s="130"/>
      <c r="C32" s="90"/>
      <c r="D32" s="98"/>
      <c r="E32" s="91"/>
      <c r="F32" s="90"/>
      <c r="G32" s="98"/>
      <c r="H32" s="91"/>
      <c r="I32" s="90"/>
      <c r="J32" s="98"/>
      <c r="K32" s="91"/>
      <c r="L32" s="131"/>
    </row>
    <row r="33" spans="2:12" x14ac:dyDescent="0.25">
      <c r="B33" s="130"/>
      <c r="C33" s="90"/>
      <c r="D33" s="98"/>
      <c r="E33" s="91"/>
      <c r="F33" s="90"/>
      <c r="G33" s="98"/>
      <c r="H33" s="91"/>
      <c r="I33" s="90"/>
      <c r="J33" s="98"/>
      <c r="K33" s="91"/>
      <c r="L33" s="131"/>
    </row>
    <row r="34" spans="2:12" x14ac:dyDescent="0.25">
      <c r="B34" s="130"/>
      <c r="C34" s="90"/>
      <c r="D34" s="98"/>
      <c r="E34" s="91"/>
      <c r="F34" s="90"/>
      <c r="G34" s="98"/>
      <c r="H34" s="91"/>
      <c r="I34" s="90"/>
      <c r="J34" s="98"/>
      <c r="K34" s="91"/>
      <c r="L34" s="131"/>
    </row>
    <row r="35" spans="2:12" x14ac:dyDescent="0.25">
      <c r="B35" s="89"/>
      <c r="C35" s="90"/>
      <c r="D35" s="98"/>
      <c r="E35" s="91"/>
      <c r="F35" s="90"/>
      <c r="G35" s="98"/>
      <c r="H35" s="91"/>
      <c r="I35" s="90"/>
      <c r="J35" s="98"/>
      <c r="K35" s="91"/>
      <c r="L35" s="92"/>
    </row>
    <row r="36" spans="2:12" x14ac:dyDescent="0.25">
      <c r="B36" s="89"/>
      <c r="C36" s="90"/>
      <c r="D36" s="98"/>
      <c r="E36" s="91"/>
      <c r="F36" s="90"/>
      <c r="G36" s="98"/>
      <c r="H36" s="91"/>
      <c r="I36" s="90"/>
      <c r="J36" s="98"/>
      <c r="K36" s="91"/>
      <c r="L36" s="92"/>
    </row>
    <row r="37" spans="2:12" x14ac:dyDescent="0.25">
      <c r="B37" s="89"/>
      <c r="C37" s="90"/>
      <c r="D37" s="98"/>
      <c r="E37" s="91"/>
      <c r="F37" s="90"/>
      <c r="G37" s="98"/>
      <c r="H37" s="91"/>
      <c r="I37" s="90"/>
      <c r="J37" s="98"/>
      <c r="K37" s="91"/>
      <c r="L37" s="92"/>
    </row>
    <row r="38" spans="2:12" x14ac:dyDescent="0.25">
      <c r="B38" s="89"/>
      <c r="C38" s="90"/>
      <c r="D38" s="98"/>
      <c r="E38" s="91"/>
      <c r="F38" s="90"/>
      <c r="G38" s="98"/>
      <c r="H38" s="91"/>
      <c r="I38" s="90"/>
      <c r="J38" s="98"/>
      <c r="K38" s="91"/>
      <c r="L38" s="92"/>
    </row>
    <row r="39" spans="2:12" x14ac:dyDescent="0.25">
      <c r="B39" s="89"/>
      <c r="C39" s="90"/>
      <c r="D39" s="98"/>
      <c r="E39" s="91"/>
      <c r="F39" s="90"/>
      <c r="G39" s="98"/>
      <c r="H39" s="91"/>
      <c r="I39" s="90"/>
      <c r="J39" s="98"/>
      <c r="K39" s="91"/>
      <c r="L39" s="92"/>
    </row>
    <row r="40" spans="2:12" x14ac:dyDescent="0.25">
      <c r="B40" s="89"/>
      <c r="C40" s="90"/>
      <c r="D40" s="98"/>
      <c r="E40" s="91"/>
      <c r="F40" s="90"/>
      <c r="G40" s="98"/>
      <c r="H40" s="91"/>
      <c r="I40" s="90"/>
      <c r="J40" s="98"/>
      <c r="K40" s="91"/>
      <c r="L40" s="92"/>
    </row>
    <row r="41" spans="2:12" x14ac:dyDescent="0.25">
      <c r="B41" s="89"/>
      <c r="C41" s="90"/>
      <c r="D41" s="98"/>
      <c r="E41" s="91"/>
      <c r="F41" s="90"/>
      <c r="G41" s="98"/>
      <c r="H41" s="91"/>
      <c r="I41" s="90"/>
      <c r="J41" s="98"/>
      <c r="K41" s="91"/>
      <c r="L41" s="92"/>
    </row>
    <row r="42" spans="2:12" x14ac:dyDescent="0.25">
      <c r="B42" s="93"/>
      <c r="C42" s="94"/>
      <c r="D42" s="99"/>
      <c r="E42" s="95"/>
      <c r="F42" s="94"/>
      <c r="G42" s="99"/>
      <c r="H42" s="95"/>
      <c r="I42" s="94"/>
      <c r="J42" s="99"/>
      <c r="K42" s="95"/>
      <c r="L42" s="96"/>
    </row>
    <row r="43" spans="2:12" ht="15.75" thickBot="1" x14ac:dyDescent="0.3">
      <c r="B43" s="34"/>
      <c r="C43" s="32" t="s">
        <v>25</v>
      </c>
      <c r="D43" s="159">
        <f>SUM(D7:D42)</f>
        <v>0</v>
      </c>
      <c r="E43" s="32"/>
      <c r="F43" s="32" t="s">
        <v>25</v>
      </c>
      <c r="G43" s="159">
        <f>SUM(G7:G42)</f>
        <v>0</v>
      </c>
      <c r="H43" s="32"/>
      <c r="I43" s="32" t="s">
        <v>25</v>
      </c>
      <c r="J43" s="159">
        <f>SUM(J7:J42)</f>
        <v>0</v>
      </c>
      <c r="K43" s="32" t="s">
        <v>26</v>
      </c>
      <c r="L43" s="33"/>
    </row>
    <row r="46" spans="2:12" ht="62.25" customHeight="1" x14ac:dyDescent="0.25">
      <c r="B46" s="169" t="s">
        <v>53</v>
      </c>
      <c r="C46" s="169"/>
      <c r="D46" s="169"/>
      <c r="E46" s="169"/>
      <c r="F46" s="169"/>
      <c r="G46" s="169"/>
      <c r="H46" s="169"/>
      <c r="I46" s="169"/>
    </row>
  </sheetData>
  <sheetProtection selectLockedCells="1"/>
  <mergeCells count="5">
    <mergeCell ref="B5:B6"/>
    <mergeCell ref="C5:E5"/>
    <mergeCell ref="F5:K5"/>
    <mergeCell ref="L5:L6"/>
    <mergeCell ref="B46:I46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78"/>
  <sheetViews>
    <sheetView tabSelected="1" topLeftCell="A49" workbookViewId="0">
      <selection activeCell="C78" sqref="C78"/>
    </sheetView>
  </sheetViews>
  <sheetFormatPr baseColWidth="10" defaultRowHeight="15" x14ac:dyDescent="0.25"/>
  <cols>
    <col min="2" max="2" width="43.42578125" customWidth="1"/>
    <col min="3" max="3" width="36" customWidth="1"/>
    <col min="4" max="4" width="22.85546875" customWidth="1"/>
    <col min="5" max="5" width="18.5703125" customWidth="1"/>
    <col min="6" max="6" width="19" customWidth="1"/>
    <col min="7" max="7" width="17" customWidth="1"/>
    <col min="8" max="8" width="17.140625" customWidth="1"/>
    <col min="9" max="9" width="20.42578125" customWidth="1"/>
    <col min="10" max="10" width="21.28515625" customWidth="1"/>
    <col min="11" max="11" width="14.42578125" customWidth="1"/>
    <col min="12" max="12" width="16.42578125" customWidth="1"/>
  </cols>
  <sheetData>
    <row r="1" spans="2:11" x14ac:dyDescent="0.25">
      <c r="B1" s="54" t="s">
        <v>90</v>
      </c>
    </row>
    <row r="2" spans="2:11" x14ac:dyDescent="0.25">
      <c r="B2" s="54"/>
    </row>
    <row r="3" spans="2:11" x14ac:dyDescent="0.25">
      <c r="B3" s="54" t="s">
        <v>91</v>
      </c>
    </row>
    <row r="5" spans="2:11" ht="42" customHeight="1" x14ac:dyDescent="0.25">
      <c r="B5" s="1" t="s">
        <v>0</v>
      </c>
      <c r="C5" s="1"/>
      <c r="D5" s="2"/>
      <c r="E5" s="162" t="s">
        <v>1</v>
      </c>
      <c r="F5" s="163"/>
      <c r="G5" s="2"/>
      <c r="H5" s="3"/>
      <c r="I5" s="4"/>
      <c r="J5" s="4"/>
    </row>
    <row r="6" spans="2:11" ht="60" x14ac:dyDescent="0.25">
      <c r="B6" s="5" t="s">
        <v>33</v>
      </c>
      <c r="C6" s="5" t="s">
        <v>3</v>
      </c>
      <c r="D6" s="6" t="s">
        <v>34</v>
      </c>
      <c r="E6" s="7" t="s">
        <v>5</v>
      </c>
      <c r="F6" s="8" t="s">
        <v>6</v>
      </c>
      <c r="G6" s="9" t="s">
        <v>7</v>
      </c>
      <c r="H6" s="10" t="s">
        <v>8</v>
      </c>
      <c r="I6" s="11" t="s">
        <v>30</v>
      </c>
      <c r="J6" s="12" t="s">
        <v>9</v>
      </c>
      <c r="K6" s="10" t="s">
        <v>31</v>
      </c>
    </row>
    <row r="7" spans="2:11" x14ac:dyDescent="0.25">
      <c r="B7" s="13" t="s">
        <v>10</v>
      </c>
      <c r="C7" s="13"/>
      <c r="D7" s="14" t="s">
        <v>11</v>
      </c>
      <c r="E7" s="15" t="s">
        <v>12</v>
      </c>
      <c r="F7" s="16" t="s">
        <v>13</v>
      </c>
      <c r="G7" s="17" t="s">
        <v>14</v>
      </c>
      <c r="H7" s="18"/>
      <c r="I7" s="19" t="s">
        <v>15</v>
      </c>
      <c r="J7" s="18" t="s">
        <v>16</v>
      </c>
      <c r="K7" s="17" t="s">
        <v>32</v>
      </c>
    </row>
    <row r="8" spans="2:11" x14ac:dyDescent="0.25">
      <c r="B8" s="20"/>
      <c r="C8" s="20"/>
      <c r="D8" s="21"/>
      <c r="E8" s="22"/>
      <c r="F8" s="22"/>
      <c r="G8" s="80" t="str">
        <f>IF(F8=0,"-",E8/F8)</f>
        <v>-</v>
      </c>
      <c r="H8" s="81"/>
      <c r="I8" s="82" t="str">
        <f>IF(F8=0,"-",((D8/F8)*E8))</f>
        <v>-</v>
      </c>
      <c r="J8" s="83" t="str">
        <f>IF(E8=0,"-",D8/F8)</f>
        <v>-</v>
      </c>
      <c r="K8" s="82" t="str">
        <f>IF(F8=0,"-",(I8))</f>
        <v>-</v>
      </c>
    </row>
    <row r="9" spans="2:11" x14ac:dyDescent="0.25">
      <c r="B9" s="23"/>
      <c r="C9" s="23"/>
      <c r="D9" s="24"/>
      <c r="E9" s="25"/>
      <c r="F9" s="25"/>
      <c r="G9" s="80" t="str">
        <f t="shared" ref="G9:G28" si="0">IF(F9=0,"-",E9/F9)</f>
        <v>-</v>
      </c>
      <c r="H9" s="81"/>
      <c r="I9" s="82" t="str">
        <f t="shared" ref="I9:I28" si="1">IF(F9=0,"-",((D9/F9)*E9))</f>
        <v>-</v>
      </c>
      <c r="J9" s="83" t="str">
        <f t="shared" ref="J9:J28" si="2">IF(E9=0,"-",D9/F9)</f>
        <v>-</v>
      </c>
      <c r="K9" s="82" t="str">
        <f t="shared" ref="K9:K35" si="3">IF(F9=0,"-",(I9))</f>
        <v>-</v>
      </c>
    </row>
    <row r="10" spans="2:11" x14ac:dyDescent="0.25">
      <c r="B10" s="23"/>
      <c r="C10" s="23"/>
      <c r="D10" s="24"/>
      <c r="E10" s="25"/>
      <c r="F10" s="25"/>
      <c r="G10" s="80" t="str">
        <f t="shared" si="0"/>
        <v>-</v>
      </c>
      <c r="H10" s="81"/>
      <c r="I10" s="82" t="str">
        <f t="shared" si="1"/>
        <v>-</v>
      </c>
      <c r="J10" s="83" t="str">
        <f t="shared" si="2"/>
        <v>-</v>
      </c>
      <c r="K10" s="82" t="str">
        <f t="shared" si="3"/>
        <v>-</v>
      </c>
    </row>
    <row r="11" spans="2:11" x14ac:dyDescent="0.25">
      <c r="B11" s="23"/>
      <c r="C11" s="23"/>
      <c r="D11" s="24"/>
      <c r="E11" s="25"/>
      <c r="F11" s="25"/>
      <c r="G11" s="80" t="str">
        <f t="shared" si="0"/>
        <v>-</v>
      </c>
      <c r="H11" s="81"/>
      <c r="I11" s="82" t="str">
        <f t="shared" si="1"/>
        <v>-</v>
      </c>
      <c r="J11" s="83" t="str">
        <f t="shared" si="2"/>
        <v>-</v>
      </c>
      <c r="K11" s="82" t="str">
        <f t="shared" si="3"/>
        <v>-</v>
      </c>
    </row>
    <row r="12" spans="2:11" x14ac:dyDescent="0.25">
      <c r="B12" s="23"/>
      <c r="C12" s="23"/>
      <c r="D12" s="24"/>
      <c r="E12" s="25"/>
      <c r="F12" s="25"/>
      <c r="G12" s="80" t="str">
        <f t="shared" si="0"/>
        <v>-</v>
      </c>
      <c r="H12" s="81"/>
      <c r="I12" s="82" t="str">
        <f t="shared" si="1"/>
        <v>-</v>
      </c>
      <c r="J12" s="83" t="str">
        <f t="shared" si="2"/>
        <v>-</v>
      </c>
      <c r="K12" s="82" t="str">
        <f t="shared" si="3"/>
        <v>-</v>
      </c>
    </row>
    <row r="13" spans="2:11" x14ac:dyDescent="0.25">
      <c r="B13" s="23"/>
      <c r="C13" s="23"/>
      <c r="D13" s="24"/>
      <c r="E13" s="25"/>
      <c r="F13" s="25"/>
      <c r="G13" s="80" t="str">
        <f t="shared" si="0"/>
        <v>-</v>
      </c>
      <c r="H13" s="81"/>
      <c r="I13" s="82" t="str">
        <f t="shared" si="1"/>
        <v>-</v>
      </c>
      <c r="J13" s="83" t="str">
        <f t="shared" si="2"/>
        <v>-</v>
      </c>
      <c r="K13" s="82" t="str">
        <f t="shared" si="3"/>
        <v>-</v>
      </c>
    </row>
    <row r="14" spans="2:11" x14ac:dyDescent="0.25">
      <c r="B14" s="23"/>
      <c r="C14" s="23"/>
      <c r="D14" s="24"/>
      <c r="E14" s="25"/>
      <c r="F14" s="25"/>
      <c r="G14" s="80" t="str">
        <f t="shared" si="0"/>
        <v>-</v>
      </c>
      <c r="H14" s="81"/>
      <c r="I14" s="82" t="str">
        <f t="shared" si="1"/>
        <v>-</v>
      </c>
      <c r="J14" s="83" t="str">
        <f t="shared" si="2"/>
        <v>-</v>
      </c>
      <c r="K14" s="82" t="str">
        <f t="shared" si="3"/>
        <v>-</v>
      </c>
    </row>
    <row r="15" spans="2:11" x14ac:dyDescent="0.25">
      <c r="B15" s="23"/>
      <c r="C15" s="23"/>
      <c r="D15" s="24"/>
      <c r="E15" s="25"/>
      <c r="F15" s="25"/>
      <c r="G15" s="80" t="str">
        <f t="shared" si="0"/>
        <v>-</v>
      </c>
      <c r="H15" s="81"/>
      <c r="I15" s="82" t="str">
        <f t="shared" si="1"/>
        <v>-</v>
      </c>
      <c r="J15" s="83" t="str">
        <f t="shared" si="2"/>
        <v>-</v>
      </c>
      <c r="K15" s="82" t="str">
        <f t="shared" si="3"/>
        <v>-</v>
      </c>
    </row>
    <row r="16" spans="2:11" x14ac:dyDescent="0.25">
      <c r="B16" s="23"/>
      <c r="C16" s="23"/>
      <c r="D16" s="24"/>
      <c r="E16" s="25"/>
      <c r="F16" s="25"/>
      <c r="G16" s="80" t="str">
        <f t="shared" si="0"/>
        <v>-</v>
      </c>
      <c r="H16" s="81"/>
      <c r="I16" s="82" t="str">
        <f t="shared" si="1"/>
        <v>-</v>
      </c>
      <c r="J16" s="83" t="str">
        <f t="shared" si="2"/>
        <v>-</v>
      </c>
      <c r="K16" s="82" t="str">
        <f t="shared" si="3"/>
        <v>-</v>
      </c>
    </row>
    <row r="17" spans="2:11" x14ac:dyDescent="0.25">
      <c r="B17" s="23"/>
      <c r="C17" s="23"/>
      <c r="D17" s="24"/>
      <c r="E17" s="25"/>
      <c r="F17" s="25"/>
      <c r="G17" s="80" t="str">
        <f t="shared" si="0"/>
        <v>-</v>
      </c>
      <c r="H17" s="81"/>
      <c r="I17" s="82" t="str">
        <f t="shared" si="1"/>
        <v>-</v>
      </c>
      <c r="J17" s="83" t="str">
        <f t="shared" si="2"/>
        <v>-</v>
      </c>
      <c r="K17" s="82" t="str">
        <f t="shared" si="3"/>
        <v>-</v>
      </c>
    </row>
    <row r="18" spans="2:11" x14ac:dyDescent="0.25">
      <c r="B18" s="23"/>
      <c r="C18" s="23"/>
      <c r="D18" s="24"/>
      <c r="E18" s="25"/>
      <c r="F18" s="25"/>
      <c r="G18" s="80" t="str">
        <f t="shared" si="0"/>
        <v>-</v>
      </c>
      <c r="H18" s="81"/>
      <c r="I18" s="82" t="str">
        <f t="shared" si="1"/>
        <v>-</v>
      </c>
      <c r="J18" s="83" t="str">
        <f t="shared" si="2"/>
        <v>-</v>
      </c>
      <c r="K18" s="82" t="str">
        <f t="shared" si="3"/>
        <v>-</v>
      </c>
    </row>
    <row r="19" spans="2:11" x14ac:dyDescent="0.25">
      <c r="B19" s="23"/>
      <c r="C19" s="23"/>
      <c r="D19" s="24"/>
      <c r="E19" s="25"/>
      <c r="F19" s="25"/>
      <c r="G19" s="80" t="str">
        <f t="shared" si="0"/>
        <v>-</v>
      </c>
      <c r="H19" s="81"/>
      <c r="I19" s="82" t="str">
        <f t="shared" si="1"/>
        <v>-</v>
      </c>
      <c r="J19" s="83" t="str">
        <f t="shared" si="2"/>
        <v>-</v>
      </c>
      <c r="K19" s="82" t="str">
        <f t="shared" si="3"/>
        <v>-</v>
      </c>
    </row>
    <row r="20" spans="2:11" x14ac:dyDescent="0.25">
      <c r="B20" s="23"/>
      <c r="C20" s="23"/>
      <c r="D20" s="24"/>
      <c r="E20" s="25"/>
      <c r="F20" s="25"/>
      <c r="G20" s="80" t="str">
        <f t="shared" si="0"/>
        <v>-</v>
      </c>
      <c r="H20" s="81"/>
      <c r="I20" s="82" t="str">
        <f t="shared" si="1"/>
        <v>-</v>
      </c>
      <c r="J20" s="83" t="str">
        <f t="shared" si="2"/>
        <v>-</v>
      </c>
      <c r="K20" s="82" t="str">
        <f t="shared" si="3"/>
        <v>-</v>
      </c>
    </row>
    <row r="21" spans="2:11" x14ac:dyDescent="0.25">
      <c r="B21" s="23"/>
      <c r="C21" s="23"/>
      <c r="D21" s="24"/>
      <c r="E21" s="25"/>
      <c r="F21" s="25"/>
      <c r="G21" s="80" t="str">
        <f t="shared" si="0"/>
        <v>-</v>
      </c>
      <c r="H21" s="81"/>
      <c r="I21" s="82" t="str">
        <f t="shared" si="1"/>
        <v>-</v>
      </c>
      <c r="J21" s="83" t="str">
        <f t="shared" si="2"/>
        <v>-</v>
      </c>
      <c r="K21" s="82" t="str">
        <f t="shared" si="3"/>
        <v>-</v>
      </c>
    </row>
    <row r="22" spans="2:11" x14ac:dyDescent="0.25">
      <c r="B22" s="23"/>
      <c r="C22" s="23"/>
      <c r="D22" s="24"/>
      <c r="E22" s="25"/>
      <c r="F22" s="25"/>
      <c r="G22" s="80" t="str">
        <f t="shared" si="0"/>
        <v>-</v>
      </c>
      <c r="H22" s="81"/>
      <c r="I22" s="82" t="str">
        <f t="shared" si="1"/>
        <v>-</v>
      </c>
      <c r="J22" s="83" t="str">
        <f t="shared" si="2"/>
        <v>-</v>
      </c>
      <c r="K22" s="82" t="str">
        <f t="shared" si="3"/>
        <v>-</v>
      </c>
    </row>
    <row r="23" spans="2:11" x14ac:dyDescent="0.25">
      <c r="B23" s="23"/>
      <c r="C23" s="23"/>
      <c r="D23" s="24"/>
      <c r="E23" s="25"/>
      <c r="F23" s="25"/>
      <c r="G23" s="80" t="str">
        <f t="shared" si="0"/>
        <v>-</v>
      </c>
      <c r="H23" s="81"/>
      <c r="I23" s="82" t="str">
        <f t="shared" si="1"/>
        <v>-</v>
      </c>
      <c r="J23" s="83" t="str">
        <f t="shared" si="2"/>
        <v>-</v>
      </c>
      <c r="K23" s="82" t="str">
        <f t="shared" si="3"/>
        <v>-</v>
      </c>
    </row>
    <row r="24" spans="2:11" x14ac:dyDescent="0.25">
      <c r="B24" s="23"/>
      <c r="C24" s="23"/>
      <c r="D24" s="24"/>
      <c r="E24" s="25"/>
      <c r="F24" s="25"/>
      <c r="G24" s="80" t="str">
        <f t="shared" si="0"/>
        <v>-</v>
      </c>
      <c r="H24" s="81"/>
      <c r="I24" s="82" t="str">
        <f t="shared" si="1"/>
        <v>-</v>
      </c>
      <c r="J24" s="83" t="str">
        <f t="shared" si="2"/>
        <v>-</v>
      </c>
      <c r="K24" s="82" t="str">
        <f t="shared" si="3"/>
        <v>-</v>
      </c>
    </row>
    <row r="25" spans="2:11" x14ac:dyDescent="0.25">
      <c r="B25" s="23"/>
      <c r="C25" s="23"/>
      <c r="D25" s="24"/>
      <c r="E25" s="25"/>
      <c r="F25" s="25"/>
      <c r="G25" s="80" t="str">
        <f t="shared" si="0"/>
        <v>-</v>
      </c>
      <c r="H25" s="81"/>
      <c r="I25" s="82" t="str">
        <f t="shared" si="1"/>
        <v>-</v>
      </c>
      <c r="J25" s="83" t="str">
        <f t="shared" si="2"/>
        <v>-</v>
      </c>
      <c r="K25" s="82" t="str">
        <f t="shared" si="3"/>
        <v>-</v>
      </c>
    </row>
    <row r="26" spans="2:11" x14ac:dyDescent="0.25">
      <c r="B26" s="23"/>
      <c r="C26" s="23"/>
      <c r="D26" s="24"/>
      <c r="E26" s="25"/>
      <c r="F26" s="25"/>
      <c r="G26" s="80" t="str">
        <f t="shared" si="0"/>
        <v>-</v>
      </c>
      <c r="H26" s="81"/>
      <c r="I26" s="82" t="str">
        <f t="shared" si="1"/>
        <v>-</v>
      </c>
      <c r="J26" s="83" t="str">
        <f t="shared" si="2"/>
        <v>-</v>
      </c>
      <c r="K26" s="82" t="str">
        <f t="shared" si="3"/>
        <v>-</v>
      </c>
    </row>
    <row r="27" spans="2:11" x14ac:dyDescent="0.25">
      <c r="B27" s="23"/>
      <c r="C27" s="23"/>
      <c r="D27" s="24"/>
      <c r="E27" s="25"/>
      <c r="F27" s="25"/>
      <c r="G27" s="80" t="str">
        <f t="shared" si="0"/>
        <v>-</v>
      </c>
      <c r="H27" s="81"/>
      <c r="I27" s="82" t="str">
        <f t="shared" si="1"/>
        <v>-</v>
      </c>
      <c r="J27" s="83" t="str">
        <f t="shared" si="2"/>
        <v>-</v>
      </c>
      <c r="K27" s="82" t="str">
        <f t="shared" si="3"/>
        <v>-</v>
      </c>
    </row>
    <row r="28" spans="2:11" x14ac:dyDescent="0.25">
      <c r="B28" s="23"/>
      <c r="C28" s="23"/>
      <c r="D28" s="24"/>
      <c r="E28" s="25"/>
      <c r="F28" s="25"/>
      <c r="G28" s="80" t="str">
        <f t="shared" si="0"/>
        <v>-</v>
      </c>
      <c r="H28" s="81"/>
      <c r="I28" s="82" t="str">
        <f t="shared" si="1"/>
        <v>-</v>
      </c>
      <c r="J28" s="83" t="str">
        <f t="shared" si="2"/>
        <v>-</v>
      </c>
      <c r="K28" s="82" t="str">
        <f t="shared" si="3"/>
        <v>-</v>
      </c>
    </row>
    <row r="29" spans="2:11" x14ac:dyDescent="0.25">
      <c r="B29" s="23"/>
      <c r="C29" s="23"/>
      <c r="D29" s="24"/>
      <c r="E29" s="25"/>
      <c r="F29" s="25"/>
      <c r="G29" s="80" t="str">
        <f t="shared" ref="G29:G34" si="4">IF(F29=0,"-",E29/F29)</f>
        <v>-</v>
      </c>
      <c r="H29" s="81"/>
      <c r="I29" s="82" t="str">
        <f t="shared" ref="I29:I34" si="5">IF(F29=0,"-",((D29/F29)*E29))</f>
        <v>-</v>
      </c>
      <c r="J29" s="83" t="str">
        <f t="shared" ref="J29:J34" si="6">IF(E29=0,"-",D29/F29)</f>
        <v>-</v>
      </c>
      <c r="K29" s="82" t="str">
        <f t="shared" si="3"/>
        <v>-</v>
      </c>
    </row>
    <row r="30" spans="2:11" x14ac:dyDescent="0.25">
      <c r="B30" s="23"/>
      <c r="C30" s="23"/>
      <c r="D30" s="24"/>
      <c r="E30" s="25"/>
      <c r="F30" s="25"/>
      <c r="G30" s="80" t="str">
        <f t="shared" si="4"/>
        <v>-</v>
      </c>
      <c r="H30" s="81"/>
      <c r="I30" s="82" t="str">
        <f t="shared" si="5"/>
        <v>-</v>
      </c>
      <c r="J30" s="83" t="str">
        <f t="shared" si="6"/>
        <v>-</v>
      </c>
      <c r="K30" s="82" t="str">
        <f t="shared" si="3"/>
        <v>-</v>
      </c>
    </row>
    <row r="31" spans="2:11" x14ac:dyDescent="0.25">
      <c r="B31" s="23"/>
      <c r="C31" s="23"/>
      <c r="D31" s="24"/>
      <c r="E31" s="25"/>
      <c r="F31" s="25"/>
      <c r="G31" s="80" t="str">
        <f t="shared" si="4"/>
        <v>-</v>
      </c>
      <c r="H31" s="81"/>
      <c r="I31" s="82" t="str">
        <f t="shared" si="5"/>
        <v>-</v>
      </c>
      <c r="J31" s="83" t="str">
        <f t="shared" si="6"/>
        <v>-</v>
      </c>
      <c r="K31" s="82" t="str">
        <f t="shared" si="3"/>
        <v>-</v>
      </c>
    </row>
    <row r="32" spans="2:11" x14ac:dyDescent="0.25">
      <c r="B32" s="23"/>
      <c r="C32" s="23"/>
      <c r="D32" s="24"/>
      <c r="E32" s="25"/>
      <c r="F32" s="25"/>
      <c r="G32" s="80" t="str">
        <f t="shared" si="4"/>
        <v>-</v>
      </c>
      <c r="H32" s="81"/>
      <c r="I32" s="82" t="str">
        <f t="shared" si="5"/>
        <v>-</v>
      </c>
      <c r="J32" s="83" t="str">
        <f t="shared" si="6"/>
        <v>-</v>
      </c>
      <c r="K32" s="82" t="str">
        <f t="shared" si="3"/>
        <v>-</v>
      </c>
    </row>
    <row r="33" spans="2:12" x14ac:dyDescent="0.25">
      <c r="B33" s="26"/>
      <c r="C33" s="26"/>
      <c r="D33" s="27"/>
      <c r="E33" s="28"/>
      <c r="F33" s="28"/>
      <c r="G33" s="84" t="str">
        <f t="shared" si="4"/>
        <v>-</v>
      </c>
      <c r="H33" s="81"/>
      <c r="I33" s="82" t="str">
        <f>IF(F33=0,"-",((D33/F33)*E33))</f>
        <v>-</v>
      </c>
      <c r="J33" s="83" t="str">
        <f t="shared" si="6"/>
        <v>-</v>
      </c>
      <c r="K33" s="82" t="str">
        <f t="shared" si="3"/>
        <v>-</v>
      </c>
    </row>
    <row r="34" spans="2:12" ht="15.75" thickBot="1" x14ac:dyDescent="0.3">
      <c r="B34" s="26"/>
      <c r="C34" s="26"/>
      <c r="D34" s="27"/>
      <c r="E34" s="28"/>
      <c r="F34" s="28"/>
      <c r="G34" s="84" t="str">
        <f t="shared" si="4"/>
        <v>-</v>
      </c>
      <c r="H34" s="81"/>
      <c r="I34" s="82" t="str">
        <f t="shared" si="5"/>
        <v>-</v>
      </c>
      <c r="J34" s="83" t="str">
        <f t="shared" si="6"/>
        <v>-</v>
      </c>
      <c r="K34" s="82" t="str">
        <f t="shared" si="3"/>
        <v>-</v>
      </c>
    </row>
    <row r="35" spans="2:12" ht="15.75" thickTop="1" x14ac:dyDescent="0.25">
      <c r="B35" s="29" t="s">
        <v>17</v>
      </c>
      <c r="C35" s="29"/>
      <c r="D35" s="79">
        <f>SUM(D8:D34)</f>
        <v>0</v>
      </c>
      <c r="E35" s="79">
        <f>SUM(E8:E34)</f>
        <v>0</v>
      </c>
      <c r="F35" s="79">
        <f>SUM(F8:F34)</f>
        <v>0</v>
      </c>
      <c r="G35" s="85" t="str">
        <f>IF(F35=0,"-",E35/F35)</f>
        <v>-</v>
      </c>
      <c r="H35" s="86"/>
      <c r="I35" s="87">
        <f>SUM(I8:I34)</f>
        <v>0</v>
      </c>
      <c r="J35" s="88" t="str">
        <f>IF(E35=0,"-",D35/F35)</f>
        <v>-</v>
      </c>
      <c r="K35" s="82" t="str">
        <f t="shared" si="3"/>
        <v>-</v>
      </c>
    </row>
    <row r="39" spans="2:12" x14ac:dyDescent="0.25">
      <c r="B39" s="54" t="s">
        <v>92</v>
      </c>
    </row>
    <row r="41" spans="2:12" ht="18" x14ac:dyDescent="0.25">
      <c r="B41" s="1" t="s">
        <v>0</v>
      </c>
    </row>
    <row r="42" spans="2:12" ht="15.75" thickBot="1" x14ac:dyDescent="0.3"/>
    <row r="43" spans="2:12" ht="14.45" customHeight="1" x14ac:dyDescent="0.25">
      <c r="B43" s="164" t="s">
        <v>18</v>
      </c>
      <c r="C43" s="166" t="s">
        <v>19</v>
      </c>
      <c r="D43" s="166"/>
      <c r="E43" s="166"/>
      <c r="F43" s="166" t="s">
        <v>20</v>
      </c>
      <c r="G43" s="166"/>
      <c r="H43" s="166"/>
      <c r="I43" s="166"/>
      <c r="J43" s="166"/>
      <c r="K43" s="166"/>
      <c r="L43" s="167" t="s">
        <v>21</v>
      </c>
    </row>
    <row r="44" spans="2:12" x14ac:dyDescent="0.25">
      <c r="B44" s="165"/>
      <c r="C44" s="30" t="s">
        <v>22</v>
      </c>
      <c r="D44" s="30" t="s">
        <v>23</v>
      </c>
      <c r="E44" s="31" t="s">
        <v>24</v>
      </c>
      <c r="F44" s="30" t="s">
        <v>22</v>
      </c>
      <c r="G44" s="30" t="s">
        <v>23</v>
      </c>
      <c r="H44" s="31" t="s">
        <v>24</v>
      </c>
      <c r="I44" s="30" t="s">
        <v>22</v>
      </c>
      <c r="J44" s="30" t="s">
        <v>23</v>
      </c>
      <c r="K44" s="31" t="s">
        <v>24</v>
      </c>
      <c r="L44" s="168"/>
    </row>
    <row r="45" spans="2:12" x14ac:dyDescent="0.25">
      <c r="B45" s="89"/>
      <c r="C45" s="128"/>
      <c r="D45" s="98"/>
      <c r="E45" s="91"/>
      <c r="F45" s="90"/>
      <c r="G45" s="98"/>
      <c r="H45" s="91"/>
      <c r="I45" s="90"/>
      <c r="J45" s="98"/>
      <c r="K45" s="91"/>
      <c r="L45" s="92"/>
    </row>
    <row r="46" spans="2:12" x14ac:dyDescent="0.25">
      <c r="B46" s="89"/>
      <c r="C46" s="128"/>
      <c r="D46" s="98"/>
      <c r="E46" s="91"/>
      <c r="F46" s="90"/>
      <c r="G46" s="98"/>
      <c r="H46" s="91"/>
      <c r="I46" s="90"/>
      <c r="J46" s="98"/>
      <c r="K46" s="91"/>
      <c r="L46" s="92"/>
    </row>
    <row r="47" spans="2:12" x14ac:dyDescent="0.25">
      <c r="B47" s="89"/>
      <c r="C47" s="128"/>
      <c r="D47" s="98"/>
      <c r="E47" s="91"/>
      <c r="F47" s="90"/>
      <c r="G47" s="98"/>
      <c r="H47" s="91"/>
      <c r="I47" s="90"/>
      <c r="J47" s="98"/>
      <c r="K47" s="91"/>
      <c r="L47" s="92"/>
    </row>
    <row r="48" spans="2:12" x14ac:dyDescent="0.25">
      <c r="B48" s="89"/>
      <c r="C48" s="128"/>
      <c r="D48" s="98"/>
      <c r="E48" s="91"/>
      <c r="F48" s="90"/>
      <c r="G48" s="98"/>
      <c r="H48" s="91"/>
      <c r="I48" s="90"/>
      <c r="J48" s="98"/>
      <c r="K48" s="91"/>
      <c r="L48" s="92"/>
    </row>
    <row r="49" spans="2:12" x14ac:dyDescent="0.25">
      <c r="B49" s="89"/>
      <c r="C49" s="128"/>
      <c r="D49" s="98"/>
      <c r="E49" s="91"/>
      <c r="F49" s="90"/>
      <c r="G49" s="98"/>
      <c r="H49" s="91"/>
      <c r="I49" s="90"/>
      <c r="J49" s="98"/>
      <c r="K49" s="91"/>
      <c r="L49" s="92"/>
    </row>
    <row r="50" spans="2:12" x14ac:dyDescent="0.25">
      <c r="B50" s="89"/>
      <c r="C50" s="128"/>
      <c r="D50" s="98"/>
      <c r="E50" s="91"/>
      <c r="F50" s="90"/>
      <c r="G50" s="98"/>
      <c r="H50" s="91"/>
      <c r="I50" s="90"/>
      <c r="J50" s="98"/>
      <c r="K50" s="91"/>
      <c r="L50" s="92"/>
    </row>
    <row r="51" spans="2:12" x14ac:dyDescent="0.25">
      <c r="B51" s="89"/>
      <c r="C51" s="128"/>
      <c r="D51" s="98"/>
      <c r="E51" s="91"/>
      <c r="F51" s="90"/>
      <c r="G51" s="98"/>
      <c r="H51" s="91"/>
      <c r="I51" s="90"/>
      <c r="J51" s="98"/>
      <c r="K51" s="91"/>
      <c r="L51" s="92"/>
    </row>
    <row r="52" spans="2:12" x14ac:dyDescent="0.25">
      <c r="B52" s="89"/>
      <c r="C52" s="128"/>
      <c r="D52" s="98"/>
      <c r="E52" s="91"/>
      <c r="F52" s="90"/>
      <c r="G52" s="98"/>
      <c r="H52" s="91"/>
      <c r="I52" s="90"/>
      <c r="J52" s="98"/>
      <c r="K52" s="91"/>
      <c r="L52" s="92"/>
    </row>
    <row r="53" spans="2:12" x14ac:dyDescent="0.25">
      <c r="B53" s="89"/>
      <c r="C53" s="128"/>
      <c r="D53" s="98"/>
      <c r="E53" s="91"/>
      <c r="F53" s="90"/>
      <c r="G53" s="98"/>
      <c r="H53" s="91"/>
      <c r="I53" s="90"/>
      <c r="J53" s="98"/>
      <c r="K53" s="91"/>
      <c r="L53" s="92"/>
    </row>
    <row r="54" spans="2:12" x14ac:dyDescent="0.25">
      <c r="B54" s="89"/>
      <c r="C54" s="128"/>
      <c r="D54" s="98"/>
      <c r="E54" s="91"/>
      <c r="F54" s="90"/>
      <c r="G54" s="98"/>
      <c r="H54" s="91"/>
      <c r="I54" s="90"/>
      <c r="J54" s="98"/>
      <c r="K54" s="91"/>
      <c r="L54" s="92"/>
    </row>
    <row r="55" spans="2:12" x14ac:dyDescent="0.25">
      <c r="B55" s="89"/>
      <c r="C55" s="128"/>
      <c r="D55" s="98"/>
      <c r="E55" s="91"/>
      <c r="F55" s="90"/>
      <c r="G55" s="98"/>
      <c r="H55" s="91"/>
      <c r="I55" s="90"/>
      <c r="J55" s="98"/>
      <c r="K55" s="91"/>
      <c r="L55" s="92"/>
    </row>
    <row r="56" spans="2:12" x14ac:dyDescent="0.25">
      <c r="B56" s="89"/>
      <c r="C56" s="128"/>
      <c r="D56" s="98"/>
      <c r="E56" s="91"/>
      <c r="F56" s="90"/>
      <c r="G56" s="98"/>
      <c r="H56" s="91"/>
      <c r="I56" s="90"/>
      <c r="J56" s="98"/>
      <c r="K56" s="91"/>
      <c r="L56" s="92"/>
    </row>
    <row r="57" spans="2:12" x14ac:dyDescent="0.25">
      <c r="B57" s="89"/>
      <c r="C57" s="128"/>
      <c r="D57" s="98"/>
      <c r="E57" s="91"/>
      <c r="F57" s="90"/>
      <c r="G57" s="98"/>
      <c r="H57" s="91"/>
      <c r="I57" s="90"/>
      <c r="J57" s="98"/>
      <c r="K57" s="91"/>
      <c r="L57" s="92"/>
    </row>
    <row r="58" spans="2:12" x14ac:dyDescent="0.25">
      <c r="B58" s="89"/>
      <c r="C58" s="128"/>
      <c r="D58" s="98"/>
      <c r="E58" s="91"/>
      <c r="F58" s="90"/>
      <c r="G58" s="98"/>
      <c r="H58" s="91"/>
      <c r="I58" s="90"/>
      <c r="J58" s="98"/>
      <c r="K58" s="91"/>
      <c r="L58" s="92"/>
    </row>
    <row r="59" spans="2:12" x14ac:dyDescent="0.25">
      <c r="B59" s="89"/>
      <c r="C59" s="128"/>
      <c r="D59" s="98"/>
      <c r="E59" s="91"/>
      <c r="F59" s="90"/>
      <c r="G59" s="98"/>
      <c r="H59" s="91"/>
      <c r="I59" s="90"/>
      <c r="J59" s="98"/>
      <c r="K59" s="91"/>
      <c r="L59" s="92"/>
    </row>
    <row r="60" spans="2:12" x14ac:dyDescent="0.25">
      <c r="B60" s="89"/>
      <c r="C60" s="128"/>
      <c r="D60" s="98"/>
      <c r="E60" s="91"/>
      <c r="F60" s="90"/>
      <c r="G60" s="98"/>
      <c r="H60" s="91"/>
      <c r="I60" s="90"/>
      <c r="J60" s="98"/>
      <c r="K60" s="91"/>
      <c r="L60" s="92"/>
    </row>
    <row r="61" spans="2:12" x14ac:dyDescent="0.25">
      <c r="B61" s="89"/>
      <c r="C61" s="128"/>
      <c r="D61" s="98"/>
      <c r="E61" s="91"/>
      <c r="F61" s="90"/>
      <c r="G61" s="98"/>
      <c r="H61" s="91"/>
      <c r="I61" s="90"/>
      <c r="J61" s="98"/>
      <c r="K61" s="91"/>
      <c r="L61" s="92"/>
    </row>
    <row r="62" spans="2:12" x14ac:dyDescent="0.25">
      <c r="B62" s="89"/>
      <c r="C62" s="128"/>
      <c r="D62" s="98"/>
      <c r="E62" s="91"/>
      <c r="F62" s="90"/>
      <c r="G62" s="98"/>
      <c r="H62" s="91"/>
      <c r="I62" s="90"/>
      <c r="J62" s="98"/>
      <c r="K62" s="91"/>
      <c r="L62" s="92"/>
    </row>
    <row r="63" spans="2:12" x14ac:dyDescent="0.25">
      <c r="B63" s="89"/>
      <c r="C63" s="128"/>
      <c r="D63" s="98"/>
      <c r="E63" s="91"/>
      <c r="F63" s="90"/>
      <c r="G63" s="98"/>
      <c r="H63" s="91"/>
      <c r="I63" s="90"/>
      <c r="J63" s="98"/>
      <c r="K63" s="91"/>
      <c r="L63" s="92"/>
    </row>
    <row r="64" spans="2:12" x14ac:dyDescent="0.25">
      <c r="B64" s="89"/>
      <c r="C64" s="128"/>
      <c r="D64" s="98"/>
      <c r="E64" s="91"/>
      <c r="F64" s="90"/>
      <c r="G64" s="98"/>
      <c r="H64" s="91"/>
      <c r="I64" s="90"/>
      <c r="J64" s="98"/>
      <c r="K64" s="91"/>
      <c r="L64" s="92"/>
    </row>
    <row r="65" spans="2:12" x14ac:dyDescent="0.25">
      <c r="B65" s="89"/>
      <c r="C65" s="128"/>
      <c r="D65" s="98"/>
      <c r="E65" s="91"/>
      <c r="F65" s="90"/>
      <c r="G65" s="98"/>
      <c r="H65" s="91"/>
      <c r="I65" s="90"/>
      <c r="J65" s="98"/>
      <c r="K65" s="91"/>
      <c r="L65" s="92"/>
    </row>
    <row r="66" spans="2:12" x14ac:dyDescent="0.25">
      <c r="B66" s="89"/>
      <c r="C66" s="128"/>
      <c r="D66" s="98"/>
      <c r="E66" s="91"/>
      <c r="F66" s="90"/>
      <c r="G66" s="98"/>
      <c r="H66" s="91"/>
      <c r="I66" s="90"/>
      <c r="J66" s="98"/>
      <c r="K66" s="91"/>
      <c r="L66" s="92"/>
    </row>
    <row r="67" spans="2:12" x14ac:dyDescent="0.25">
      <c r="B67" s="89"/>
      <c r="C67" s="128"/>
      <c r="D67" s="98"/>
      <c r="E67" s="91"/>
      <c r="F67" s="90"/>
      <c r="G67" s="98"/>
      <c r="H67" s="91"/>
      <c r="I67" s="90"/>
      <c r="J67" s="98"/>
      <c r="K67" s="91"/>
      <c r="L67" s="92"/>
    </row>
    <row r="68" spans="2:12" x14ac:dyDescent="0.25">
      <c r="B68" s="89"/>
      <c r="C68" s="128"/>
      <c r="D68" s="98"/>
      <c r="E68" s="91"/>
      <c r="F68" s="90"/>
      <c r="G68" s="98"/>
      <c r="H68" s="91"/>
      <c r="I68" s="90"/>
      <c r="J68" s="98"/>
      <c r="K68" s="91"/>
      <c r="L68" s="92"/>
    </row>
    <row r="69" spans="2:12" x14ac:dyDescent="0.25">
      <c r="B69" s="89"/>
      <c r="C69" s="128"/>
      <c r="D69" s="98"/>
      <c r="E69" s="91"/>
      <c r="F69" s="90"/>
      <c r="G69" s="98"/>
      <c r="H69" s="91"/>
      <c r="I69" s="90"/>
      <c r="J69" s="98"/>
      <c r="K69" s="91"/>
      <c r="L69" s="92"/>
    </row>
    <row r="70" spans="2:12" x14ac:dyDescent="0.25">
      <c r="B70" s="93"/>
      <c r="C70" s="129"/>
      <c r="D70" s="99"/>
      <c r="E70" s="95"/>
      <c r="F70" s="94"/>
      <c r="G70" s="99"/>
      <c r="H70" s="95"/>
      <c r="I70" s="94"/>
      <c r="J70" s="99"/>
      <c r="K70" s="95"/>
      <c r="L70" s="96"/>
    </row>
    <row r="71" spans="2:12" ht="15.75" thickBot="1" x14ac:dyDescent="0.3">
      <c r="B71" s="34"/>
      <c r="C71" s="32" t="s">
        <v>25</v>
      </c>
      <c r="D71" s="100">
        <f>SUM(D45:D70)</f>
        <v>0</v>
      </c>
      <c r="E71" s="32"/>
      <c r="F71" s="32" t="s">
        <v>25</v>
      </c>
      <c r="G71" s="100">
        <f>SUM(G45:G70)</f>
        <v>0</v>
      </c>
      <c r="H71" s="32"/>
      <c r="I71" s="32" t="s">
        <v>25</v>
      </c>
      <c r="J71" s="100">
        <f>SUM(J45:J70)</f>
        <v>0</v>
      </c>
      <c r="K71" s="32" t="s">
        <v>26</v>
      </c>
      <c r="L71" s="33"/>
    </row>
    <row r="75" spans="2:12" x14ac:dyDescent="0.25">
      <c r="B75" t="s">
        <v>52</v>
      </c>
      <c r="C75" s="183" t="e">
        <f>K35+D71</f>
        <v>#VALUE!</v>
      </c>
    </row>
    <row r="76" spans="2:12" x14ac:dyDescent="0.25">
      <c r="C76" s="55"/>
    </row>
    <row r="77" spans="2:12" x14ac:dyDescent="0.25">
      <c r="B77" s="54" t="s">
        <v>84</v>
      </c>
      <c r="C77" s="101">
        <f>('récap dépenses'!C10+'récap dépenses'!C11+'récap dépenses'!C12+'récap dépenses'!C13)*20%</f>
        <v>0</v>
      </c>
    </row>
    <row r="78" spans="2:12" x14ac:dyDescent="0.25">
      <c r="B78" t="s">
        <v>85</v>
      </c>
    </row>
  </sheetData>
  <sheetProtection selectLockedCells="1"/>
  <mergeCells count="5">
    <mergeCell ref="E5:F5"/>
    <mergeCell ref="B43:B44"/>
    <mergeCell ref="C43:E43"/>
    <mergeCell ref="F43:K43"/>
    <mergeCell ref="L43:L44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O22"/>
  <sheetViews>
    <sheetView workbookViewId="0">
      <selection activeCell="C15" sqref="C15"/>
    </sheetView>
  </sheetViews>
  <sheetFormatPr baseColWidth="10" defaultRowHeight="15" x14ac:dyDescent="0.25"/>
  <cols>
    <col min="1" max="1" width="11.42578125" customWidth="1"/>
    <col min="2" max="2" width="27.28515625" customWidth="1"/>
    <col min="3" max="3" width="32" customWidth="1"/>
    <col min="4" max="4" width="14.140625" customWidth="1"/>
    <col min="5" max="5" width="19.28515625" customWidth="1"/>
    <col min="6" max="6" width="16.85546875" customWidth="1"/>
    <col min="7" max="7" width="12.28515625" customWidth="1"/>
    <col min="8" max="8" width="14.28515625" customWidth="1"/>
    <col min="9" max="9" width="5.28515625" customWidth="1"/>
    <col min="10" max="10" width="17.7109375" customWidth="1"/>
    <col min="11" max="11" width="17.5703125" customWidth="1"/>
    <col min="12" max="12" width="13.85546875" customWidth="1"/>
    <col min="13" max="13" width="23.140625" customWidth="1"/>
    <col min="14" max="14" width="19.85546875" customWidth="1"/>
    <col min="15" max="15" width="18.85546875" customWidth="1"/>
  </cols>
  <sheetData>
    <row r="2" spans="2:15" ht="15.75" thickBot="1" x14ac:dyDescent="0.3"/>
    <row r="3" spans="2:15" ht="19.5" thickBot="1" x14ac:dyDescent="0.3">
      <c r="B3" s="170" t="s">
        <v>51</v>
      </c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2"/>
      <c r="O3" s="35"/>
    </row>
    <row r="4" spans="2:15" x14ac:dyDescent="0.25"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7"/>
    </row>
    <row r="5" spans="2:15" x14ac:dyDescent="0.25">
      <c r="B5" s="38" t="s">
        <v>35</v>
      </c>
      <c r="C5" s="39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2:15" ht="19.5" x14ac:dyDescent="0.25">
      <c r="B6" s="102" t="s">
        <v>36</v>
      </c>
      <c r="C6" s="103" t="s">
        <v>37</v>
      </c>
      <c r="D6" s="41" t="s">
        <v>38</v>
      </c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</row>
    <row r="7" spans="2:15" x14ac:dyDescent="0.25">
      <c r="B7" s="102" t="s">
        <v>36</v>
      </c>
      <c r="C7" s="103" t="s">
        <v>39</v>
      </c>
      <c r="D7" s="37"/>
      <c r="E7" s="37"/>
      <c r="F7" s="37"/>
      <c r="G7" s="37"/>
      <c r="H7" s="37"/>
      <c r="I7" s="37"/>
      <c r="J7" s="37"/>
      <c r="K7" s="37"/>
      <c r="L7" s="42"/>
      <c r="M7" s="43"/>
      <c r="N7" s="43"/>
      <c r="O7" s="43"/>
    </row>
    <row r="8" spans="2:15" ht="14.45" customHeight="1" x14ac:dyDescent="0.25">
      <c r="B8" s="102" t="s">
        <v>36</v>
      </c>
      <c r="C8" s="103" t="s">
        <v>40</v>
      </c>
      <c r="D8" s="40"/>
      <c r="E8" s="175" t="s">
        <v>41</v>
      </c>
      <c r="F8" s="176"/>
      <c r="G8" s="176"/>
      <c r="H8" s="176"/>
      <c r="I8" s="51"/>
      <c r="J8" s="173" t="s">
        <v>42</v>
      </c>
      <c r="K8" s="173"/>
      <c r="L8" s="174"/>
    </row>
    <row r="9" spans="2:15" ht="49.5" customHeight="1" x14ac:dyDescent="0.25">
      <c r="B9" s="44" t="s">
        <v>43</v>
      </c>
      <c r="C9" s="44" t="s">
        <v>44</v>
      </c>
      <c r="D9" s="45" t="s">
        <v>45</v>
      </c>
      <c r="E9" s="120" t="s">
        <v>46</v>
      </c>
      <c r="F9" s="120" t="s">
        <v>46</v>
      </c>
      <c r="G9" s="120" t="s">
        <v>46</v>
      </c>
      <c r="H9" s="120" t="s">
        <v>46</v>
      </c>
      <c r="I9" s="42"/>
      <c r="J9" s="46" t="s">
        <v>47</v>
      </c>
      <c r="K9" s="46" t="s">
        <v>48</v>
      </c>
      <c r="L9" s="46" t="s">
        <v>49</v>
      </c>
    </row>
    <row r="10" spans="2:15" x14ac:dyDescent="0.25">
      <c r="B10" s="47" t="s">
        <v>95</v>
      </c>
      <c r="C10" s="105">
        <f>'1.1'!K49</f>
        <v>0</v>
      </c>
      <c r="D10" s="125"/>
      <c r="E10" s="125"/>
      <c r="F10" s="125"/>
      <c r="G10" s="125"/>
      <c r="H10" s="125"/>
      <c r="I10" s="48"/>
      <c r="J10" s="104"/>
      <c r="K10" s="104"/>
      <c r="L10" s="104"/>
    </row>
    <row r="11" spans="2:15" ht="60" x14ac:dyDescent="0.25">
      <c r="B11" s="47" t="s">
        <v>88</v>
      </c>
      <c r="C11" s="105">
        <f>'1.2'!D45</f>
        <v>0</v>
      </c>
      <c r="D11" s="125"/>
      <c r="E11" s="125"/>
      <c r="F11" s="125"/>
      <c r="G11" s="125"/>
      <c r="H11" s="125"/>
      <c r="I11" s="48"/>
      <c r="J11" s="104"/>
      <c r="K11" s="104"/>
      <c r="L11" s="104"/>
    </row>
    <row r="12" spans="2:15" x14ac:dyDescent="0.25">
      <c r="B12" s="47" t="s">
        <v>89</v>
      </c>
      <c r="C12" s="105">
        <f>'1.3'!C7</f>
        <v>0</v>
      </c>
      <c r="D12" s="126"/>
      <c r="E12" s="126"/>
      <c r="F12" s="126"/>
      <c r="G12" s="126"/>
      <c r="H12" s="126"/>
      <c r="I12" s="48"/>
      <c r="J12" s="104"/>
      <c r="K12" s="104"/>
      <c r="L12" s="104"/>
    </row>
    <row r="13" spans="2:15" ht="45" x14ac:dyDescent="0.25">
      <c r="B13" s="47" t="s">
        <v>93</v>
      </c>
      <c r="C13" s="105">
        <f>'1.4'!D43</f>
        <v>0</v>
      </c>
      <c r="D13" s="127"/>
      <c r="E13" s="127"/>
      <c r="F13" s="127"/>
      <c r="G13" s="127"/>
      <c r="H13" s="127"/>
      <c r="I13" s="48"/>
      <c r="J13" s="104"/>
      <c r="K13" s="104"/>
      <c r="L13" s="104"/>
    </row>
    <row r="14" spans="2:15" ht="45" x14ac:dyDescent="0.25">
      <c r="B14" s="47" t="s">
        <v>97</v>
      </c>
      <c r="C14" s="105" t="e">
        <f>'1.5'!C75</f>
        <v>#VALUE!</v>
      </c>
      <c r="D14" s="126"/>
      <c r="E14" s="126"/>
      <c r="F14" s="126"/>
      <c r="G14" s="126"/>
      <c r="H14" s="126"/>
      <c r="I14" s="48"/>
      <c r="J14" s="104"/>
      <c r="K14" s="104"/>
      <c r="L14" s="104"/>
    </row>
    <row r="15" spans="2:15" ht="15.6" customHeight="1" x14ac:dyDescent="0.25">
      <c r="B15" s="50" t="s">
        <v>50</v>
      </c>
      <c r="C15" s="106" t="e">
        <f>SUM(C10:C14)</f>
        <v>#VALUE!</v>
      </c>
      <c r="D15" s="49"/>
      <c r="E15" s="107">
        <f>SUM(E10:E14)</f>
        <v>0</v>
      </c>
      <c r="F15" s="107">
        <f>SUM(F10:F14)</f>
        <v>0</v>
      </c>
      <c r="G15" s="107">
        <f>SUM(G10:G14)</f>
        <v>0</v>
      </c>
      <c r="H15" s="107">
        <f>SUM(H10:H14)</f>
        <v>0</v>
      </c>
      <c r="I15" s="48"/>
      <c r="J15" s="104"/>
      <c r="K15" s="104"/>
      <c r="L15" s="104"/>
    </row>
    <row r="17" spans="3:3" x14ac:dyDescent="0.25">
      <c r="C17" s="52"/>
    </row>
    <row r="18" spans="3:3" x14ac:dyDescent="0.25">
      <c r="C18" s="53"/>
    </row>
    <row r="19" spans="3:3" x14ac:dyDescent="0.25">
      <c r="C19" s="56"/>
    </row>
    <row r="22" spans="3:3" x14ac:dyDescent="0.25">
      <c r="C22" s="56"/>
    </row>
  </sheetData>
  <sheetProtection selectLockedCells="1"/>
  <mergeCells count="3">
    <mergeCell ref="B3:N3"/>
    <mergeCell ref="J8:L8"/>
    <mergeCell ref="E8:H8"/>
  </mergeCells>
  <pageMargins left="0.7" right="0.7" top="0.75" bottom="0.75" header="0.3" footer="0.3"/>
  <pageSetup paperSize="9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topLeftCell="A4" zoomScale="55" zoomScaleNormal="55" workbookViewId="0">
      <selection activeCell="D34" sqref="D34"/>
    </sheetView>
  </sheetViews>
  <sheetFormatPr baseColWidth="10" defaultRowHeight="15" x14ac:dyDescent="0.25"/>
  <cols>
    <col min="1" max="1" width="38" customWidth="1"/>
    <col min="2" max="2" width="29.28515625" customWidth="1"/>
    <col min="4" max="4" width="19.85546875" customWidth="1"/>
    <col min="5" max="5" width="32.85546875" customWidth="1"/>
    <col min="6" max="6" width="17.140625" bestFit="1" customWidth="1"/>
    <col min="7" max="7" width="15.28515625" bestFit="1" customWidth="1"/>
    <col min="8" max="8" width="42.28515625" customWidth="1"/>
    <col min="9" max="9" width="14.85546875" customWidth="1"/>
  </cols>
  <sheetData>
    <row r="1" spans="1:13" ht="19.5" thickBot="1" x14ac:dyDescent="0.3">
      <c r="A1" s="170" t="s">
        <v>83</v>
      </c>
      <c r="B1" s="171"/>
      <c r="C1" s="171"/>
      <c r="D1" s="171"/>
      <c r="E1" s="171"/>
      <c r="F1" s="171"/>
      <c r="G1" s="171"/>
      <c r="H1" s="172"/>
      <c r="I1" s="69"/>
      <c r="J1" s="69"/>
      <c r="K1" s="69"/>
      <c r="L1" s="69"/>
      <c r="M1" s="69"/>
    </row>
    <row r="2" spans="1:13" ht="18.75" x14ac:dyDescent="0.25">
      <c r="A2" s="70"/>
      <c r="B2" s="70"/>
      <c r="C2" s="70"/>
      <c r="D2" s="70"/>
      <c r="E2" s="70"/>
      <c r="F2" s="70"/>
      <c r="G2" s="70"/>
      <c r="H2" s="70"/>
      <c r="I2" s="69"/>
      <c r="J2" s="69"/>
      <c r="K2" s="69"/>
      <c r="L2" s="69"/>
      <c r="M2" s="69"/>
    </row>
    <row r="3" spans="1:13" ht="18" x14ac:dyDescent="0.25">
      <c r="A3" s="180" t="s">
        <v>0</v>
      </c>
      <c r="B3" s="180"/>
    </row>
    <row r="4" spans="1:13" ht="18" x14ac:dyDescent="0.25">
      <c r="A4" s="71"/>
      <c r="B4" s="71"/>
    </row>
    <row r="5" spans="1:13" ht="36.75" customHeight="1" x14ac:dyDescent="0.3">
      <c r="A5" s="181" t="s">
        <v>54</v>
      </c>
      <c r="B5" s="181"/>
      <c r="C5" s="181"/>
      <c r="D5" s="182"/>
      <c r="E5" s="182"/>
      <c r="F5" s="182"/>
      <c r="G5" s="182"/>
      <c r="H5" s="72" t="s">
        <v>70</v>
      </c>
    </row>
    <row r="6" spans="1:13" ht="86.25" x14ac:dyDescent="0.25">
      <c r="A6" s="57" t="s">
        <v>55</v>
      </c>
      <c r="B6" s="57" t="s">
        <v>56</v>
      </c>
      <c r="C6" s="57" t="s">
        <v>57</v>
      </c>
      <c r="D6" s="58" t="s">
        <v>58</v>
      </c>
      <c r="E6" s="58" t="s">
        <v>73</v>
      </c>
      <c r="F6" s="58" t="s">
        <v>59</v>
      </c>
      <c r="G6" s="58" t="s">
        <v>57</v>
      </c>
      <c r="H6" s="136" t="s">
        <v>71</v>
      </c>
    </row>
    <row r="7" spans="1:13" ht="34.5" x14ac:dyDescent="0.25">
      <c r="A7" s="68"/>
      <c r="B7" s="68"/>
      <c r="C7" s="67"/>
      <c r="D7" s="138" t="s">
        <v>60</v>
      </c>
      <c r="E7" s="133"/>
      <c r="F7" s="59" t="e">
        <f>B17*G7</f>
        <v>#VALUE!</v>
      </c>
      <c r="G7" s="134">
        <v>0.8</v>
      </c>
      <c r="H7" s="139"/>
    </row>
    <row r="8" spans="1:13" ht="34.5" x14ac:dyDescent="0.25">
      <c r="A8" s="47" t="s">
        <v>87</v>
      </c>
      <c r="B8" s="59">
        <f>'récap dépenses'!C10</f>
        <v>0</v>
      </c>
      <c r="C8" s="108"/>
      <c r="D8" s="60" t="s">
        <v>61</v>
      </c>
      <c r="E8" s="73"/>
      <c r="F8" s="137" t="e">
        <f>SUM(F9:F9)</f>
        <v>#VALUE!</v>
      </c>
      <c r="G8" s="73"/>
      <c r="H8" s="116"/>
      <c r="I8" s="56" t="e">
        <f>F8+F10+F12</f>
        <v>#VALUE!</v>
      </c>
    </row>
    <row r="9" spans="1:13" ht="45" x14ac:dyDescent="0.25">
      <c r="A9" s="47" t="s">
        <v>98</v>
      </c>
      <c r="B9" s="59">
        <f>'récap dépenses'!C11</f>
        <v>0</v>
      </c>
      <c r="C9" s="109"/>
      <c r="D9" s="60" t="s">
        <v>99</v>
      </c>
      <c r="E9" s="113"/>
      <c r="F9" s="59" t="e">
        <f>B17*G9</f>
        <v>#VALUE!</v>
      </c>
      <c r="G9" s="74">
        <v>0.64</v>
      </c>
      <c r="H9" s="116"/>
    </row>
    <row r="10" spans="1:13" ht="34.5" x14ac:dyDescent="0.25">
      <c r="A10" s="47" t="s">
        <v>89</v>
      </c>
      <c r="B10" s="59">
        <f>'récap dépenses'!C12</f>
        <v>0</v>
      </c>
      <c r="C10" s="109"/>
      <c r="D10" s="61" t="s">
        <v>62</v>
      </c>
      <c r="E10" s="73"/>
      <c r="F10" s="59" t="e">
        <f>SUM(F11:F11)</f>
        <v>#VALUE!</v>
      </c>
      <c r="G10" s="75"/>
      <c r="H10" s="116"/>
    </row>
    <row r="11" spans="1:13" ht="34.5" x14ac:dyDescent="0.25">
      <c r="A11" s="47" t="s">
        <v>93</v>
      </c>
      <c r="B11" s="59">
        <f>'récap dépenses'!C13</f>
        <v>0</v>
      </c>
      <c r="C11" s="110"/>
      <c r="D11" s="60" t="s">
        <v>99</v>
      </c>
      <c r="E11" s="114"/>
      <c r="F11" s="59" t="e">
        <f>B17*G11</f>
        <v>#VALUE!</v>
      </c>
      <c r="G11" s="161">
        <v>0.16</v>
      </c>
      <c r="H11" s="119"/>
    </row>
    <row r="12" spans="1:13" ht="34.5" x14ac:dyDescent="0.25">
      <c r="A12" s="47" t="s">
        <v>96</v>
      </c>
      <c r="B12" s="59" t="e">
        <f>'récap dépenses'!C14</f>
        <v>#VALUE!</v>
      </c>
      <c r="C12" s="110"/>
      <c r="D12" s="61" t="s">
        <v>72</v>
      </c>
      <c r="E12" s="160"/>
      <c r="F12" s="59">
        <f>SUM(F13:F15)</f>
        <v>0</v>
      </c>
      <c r="G12" s="78"/>
      <c r="H12" s="119"/>
      <c r="I12" s="76" t="s">
        <v>77</v>
      </c>
    </row>
    <row r="13" spans="1:13" ht="17.25" x14ac:dyDescent="0.25">
      <c r="A13" s="153"/>
      <c r="B13" s="155"/>
      <c r="C13" s="158"/>
      <c r="D13" s="62" t="s">
        <v>78</v>
      </c>
      <c r="E13" s="114"/>
      <c r="F13" s="121"/>
      <c r="G13" s="122"/>
      <c r="H13" s="119"/>
      <c r="I13" s="77" t="e">
        <f>F10+F8+F12+F16+F17+F18</f>
        <v>#VALUE!</v>
      </c>
    </row>
    <row r="14" spans="1:13" ht="17.25" x14ac:dyDescent="0.3">
      <c r="A14" s="154"/>
      <c r="B14" s="156"/>
      <c r="C14" s="111"/>
      <c r="D14" s="62" t="s">
        <v>79</v>
      </c>
      <c r="E14" s="114"/>
      <c r="F14" s="121"/>
      <c r="G14" s="122"/>
      <c r="H14" s="119"/>
    </row>
    <row r="15" spans="1:13" ht="17.25" x14ac:dyDescent="0.3">
      <c r="A15" s="154"/>
      <c r="B15" s="157"/>
      <c r="C15" s="111"/>
      <c r="D15" s="62" t="s">
        <v>80</v>
      </c>
      <c r="E15" s="114"/>
      <c r="F15" s="121"/>
      <c r="G15" s="122"/>
      <c r="H15" s="119"/>
    </row>
    <row r="16" spans="1:13" ht="34.5" x14ac:dyDescent="0.3">
      <c r="A16" s="64"/>
      <c r="B16" s="64"/>
      <c r="C16" s="112"/>
      <c r="D16" s="62" t="s">
        <v>63</v>
      </c>
      <c r="E16" s="114"/>
      <c r="F16" s="121"/>
      <c r="G16" s="122"/>
      <c r="H16" s="119"/>
    </row>
    <row r="17" spans="1:8" ht="17.25" x14ac:dyDescent="0.25">
      <c r="A17" s="65" t="s">
        <v>68</v>
      </c>
      <c r="B17" s="66" t="e">
        <f>SUM(B8:B12)</f>
        <v>#VALUE!</v>
      </c>
      <c r="C17" s="108"/>
      <c r="D17" s="62" t="s">
        <v>86</v>
      </c>
      <c r="E17" s="114"/>
      <c r="F17" s="121"/>
      <c r="G17" s="122"/>
      <c r="H17" s="119"/>
    </row>
    <row r="18" spans="1:8" ht="17.25" x14ac:dyDescent="0.25">
      <c r="D18" s="62" t="s">
        <v>86</v>
      </c>
      <c r="E18" s="114"/>
      <c r="F18" s="121"/>
      <c r="G18" s="122"/>
      <c r="H18" s="119"/>
    </row>
    <row r="19" spans="1:8" ht="34.5" x14ac:dyDescent="0.25">
      <c r="D19" s="132" t="s">
        <v>64</v>
      </c>
      <c r="E19" s="133"/>
      <c r="F19" s="59" t="e">
        <f>G19*B17</f>
        <v>#VALUE!</v>
      </c>
      <c r="G19" s="134">
        <v>0.2</v>
      </c>
      <c r="H19" s="135"/>
    </row>
    <row r="20" spans="1:8" ht="51.75" x14ac:dyDescent="0.25">
      <c r="D20" s="60" t="s">
        <v>65</v>
      </c>
      <c r="E20" s="115"/>
      <c r="F20" s="124"/>
      <c r="G20" s="123"/>
      <c r="H20" s="63"/>
    </row>
    <row r="21" spans="1:8" ht="17.25" x14ac:dyDescent="0.25">
      <c r="D21" s="62" t="s">
        <v>66</v>
      </c>
      <c r="E21" s="140"/>
      <c r="F21" s="141"/>
      <c r="G21" s="142"/>
      <c r="H21" s="143"/>
    </row>
    <row r="22" spans="1:8" ht="17.25" x14ac:dyDescent="0.25">
      <c r="D22" s="61" t="s">
        <v>81</v>
      </c>
      <c r="E22" s="145"/>
      <c r="F22" s="146"/>
      <c r="G22" s="144"/>
      <c r="H22" s="147"/>
    </row>
    <row r="23" spans="1:8" ht="17.25" x14ac:dyDescent="0.25">
      <c r="D23" s="61" t="s">
        <v>67</v>
      </c>
      <c r="E23" s="145"/>
      <c r="F23" s="146"/>
      <c r="G23" s="144"/>
      <c r="H23" s="145"/>
    </row>
    <row r="24" spans="1:8" ht="34.5" x14ac:dyDescent="0.25">
      <c r="D24" s="148" t="s">
        <v>69</v>
      </c>
      <c r="E24" s="149"/>
      <c r="F24" s="150" t="e">
        <f>SUM(F8,F10,F12,F16:F18,F20:F22)+F23</f>
        <v>#VALUE!</v>
      </c>
      <c r="G24" s="151">
        <f>G7+G19</f>
        <v>1</v>
      </c>
      <c r="H24" s="152"/>
    </row>
    <row r="34" spans="4:7" x14ac:dyDescent="0.25">
      <c r="D34" s="117"/>
      <c r="E34" s="117"/>
      <c r="F34" s="117"/>
      <c r="G34" s="117"/>
    </row>
    <row r="35" spans="4:7" ht="17.25" x14ac:dyDescent="0.3">
      <c r="D35" s="177" t="s">
        <v>74</v>
      </c>
      <c r="E35" s="179"/>
      <c r="F35" s="118"/>
      <c r="G35" s="118"/>
    </row>
    <row r="36" spans="4:7" ht="17.25" x14ac:dyDescent="0.3">
      <c r="D36" s="118"/>
      <c r="E36" s="118"/>
      <c r="F36" s="118"/>
      <c r="G36" s="118"/>
    </row>
    <row r="37" spans="4:7" ht="17.25" x14ac:dyDescent="0.3">
      <c r="D37" s="177" t="s">
        <v>75</v>
      </c>
      <c r="E37" s="178"/>
      <c r="F37" s="178"/>
      <c r="G37" s="179"/>
    </row>
    <row r="38" spans="4:7" ht="17.25" x14ac:dyDescent="0.3">
      <c r="D38" s="177" t="s">
        <v>76</v>
      </c>
      <c r="E38" s="178"/>
      <c r="F38" s="179"/>
      <c r="G38" s="118"/>
    </row>
    <row r="39" spans="4:7" x14ac:dyDescent="0.25">
      <c r="D39" s="117"/>
      <c r="E39" s="117"/>
      <c r="F39" s="117"/>
      <c r="G39" s="117"/>
    </row>
    <row r="40" spans="4:7" x14ac:dyDescent="0.25">
      <c r="D40" s="117"/>
      <c r="E40" s="117"/>
      <c r="F40" s="117"/>
      <c r="G40" s="117"/>
    </row>
    <row r="41" spans="4:7" x14ac:dyDescent="0.25">
      <c r="D41" s="117"/>
      <c r="E41" s="117"/>
      <c r="F41" s="117"/>
      <c r="G41" s="117"/>
    </row>
    <row r="42" spans="4:7" x14ac:dyDescent="0.25">
      <c r="D42" s="117"/>
      <c r="E42" s="117"/>
      <c r="F42" s="117"/>
      <c r="G42" s="117"/>
    </row>
    <row r="43" spans="4:7" x14ac:dyDescent="0.25">
      <c r="D43" s="117"/>
      <c r="E43" s="117"/>
      <c r="F43" s="117"/>
      <c r="G43" s="117"/>
    </row>
    <row r="44" spans="4:7" x14ac:dyDescent="0.25">
      <c r="D44" s="117"/>
      <c r="E44" s="117"/>
      <c r="F44" s="117"/>
      <c r="G44" s="117"/>
    </row>
    <row r="45" spans="4:7" x14ac:dyDescent="0.25">
      <c r="D45" s="117"/>
      <c r="E45" s="117"/>
      <c r="F45" s="117"/>
      <c r="G45" s="117"/>
    </row>
  </sheetData>
  <sheetProtection selectLockedCells="1"/>
  <mergeCells count="7">
    <mergeCell ref="D38:F38"/>
    <mergeCell ref="A1:H1"/>
    <mergeCell ref="A3:B3"/>
    <mergeCell ref="A5:C5"/>
    <mergeCell ref="D5:G5"/>
    <mergeCell ref="D35:E35"/>
    <mergeCell ref="D37:G37"/>
  </mergeCells>
  <pageMargins left="0.7" right="0.7" top="0.75" bottom="0.75" header="0.3" footer="0.3"/>
  <pageSetup paperSize="9" orientation="portrait" r:id="rId1"/>
  <ignoredErrors>
    <ignoredError sqref="F9" formula="1"/>
    <ignoredError sqref="F24:G24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1.1</vt:lpstr>
      <vt:lpstr>1.2</vt:lpstr>
      <vt:lpstr>1.3</vt:lpstr>
      <vt:lpstr>1.4</vt:lpstr>
      <vt:lpstr>1.5</vt:lpstr>
      <vt:lpstr>récap dépenses</vt:lpstr>
      <vt:lpstr>récap ressources</vt:lpstr>
    </vt:vector>
  </TitlesOfParts>
  <Company>Region Limousin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GRANDSIRE Noemie</dc:creator>
  <cp:lastModifiedBy>Hélène TALET</cp:lastModifiedBy>
  <dcterms:created xsi:type="dcterms:W3CDTF">2017-03-07T14:42:16Z</dcterms:created>
  <dcterms:modified xsi:type="dcterms:W3CDTF">2020-02-07T14:03:51Z</dcterms:modified>
</cp:coreProperties>
</file>