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J:\DEAEH_Agri\14_FEADER 2014-2020\3_Operations\11\1_AAP-AAC\Formulaires Bio\"/>
    </mc:Choice>
  </mc:AlternateContent>
  <bookViews>
    <workbookView xWindow="0" yWindow="0" windowWidth="23040" windowHeight="8835"/>
  </bookViews>
  <sheets>
    <sheet name="Informations générales" sheetId="10" r:id="rId1"/>
    <sheet name="2.1" sheetId="1" r:id="rId2"/>
    <sheet name="2.2" sheetId="2" r:id="rId3"/>
    <sheet name="2.3" sheetId="3" r:id="rId4"/>
    <sheet name="2.4" sheetId="4" r:id="rId5"/>
    <sheet name="récap dépenses" sheetId="7" r:id="rId6"/>
    <sheet name="récap ressources" sheetId="9" r:id="rId7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8" i="9" l="1"/>
  <c r="B20" i="9"/>
  <c r="H8" i="9" l="1"/>
  <c r="I6" i="1"/>
  <c r="H7" i="9" l="1"/>
  <c r="G6" i="1"/>
  <c r="L6" i="1"/>
  <c r="J6" i="1"/>
  <c r="G7" i="1"/>
  <c r="I7" i="1"/>
  <c r="J7" i="1"/>
  <c r="L7" i="1"/>
  <c r="G8" i="1"/>
  <c r="I8" i="1"/>
  <c r="J8" i="1"/>
  <c r="L8" i="1"/>
  <c r="G9" i="1"/>
  <c r="I9" i="1"/>
  <c r="J9" i="1"/>
  <c r="L9" i="1"/>
  <c r="G10" i="1"/>
  <c r="I10" i="1"/>
  <c r="J10" i="1"/>
  <c r="L10" i="1"/>
  <c r="G11" i="1"/>
  <c r="I11" i="1"/>
  <c r="J11" i="1"/>
  <c r="L11" i="1"/>
  <c r="G12" i="1"/>
  <c r="I12" i="1"/>
  <c r="J12" i="1"/>
  <c r="L12" i="1"/>
  <c r="G13" i="1"/>
  <c r="I13" i="1"/>
  <c r="J13" i="1"/>
  <c r="L13" i="1"/>
  <c r="G14" i="1"/>
  <c r="I14" i="1"/>
  <c r="J14" i="1"/>
  <c r="L14" i="1"/>
  <c r="G15" i="1"/>
  <c r="I15" i="1"/>
  <c r="J15" i="1"/>
  <c r="L15" i="1"/>
  <c r="G16" i="1"/>
  <c r="I16" i="1"/>
  <c r="J16" i="1"/>
  <c r="L16" i="1"/>
  <c r="G17" i="1"/>
  <c r="I17" i="1"/>
  <c r="J17" i="1"/>
  <c r="L17" i="1"/>
  <c r="G18" i="1"/>
  <c r="I18" i="1"/>
  <c r="J18" i="1"/>
  <c r="L18" i="1"/>
  <c r="G19" i="1"/>
  <c r="I19" i="1"/>
  <c r="J19" i="1"/>
  <c r="L19" i="1"/>
  <c r="G20" i="1"/>
  <c r="I20" i="1"/>
  <c r="J20" i="1"/>
  <c r="L20" i="1"/>
  <c r="G21" i="1"/>
  <c r="I21" i="1"/>
  <c r="J21" i="1"/>
  <c r="L21" i="1"/>
  <c r="G22" i="1"/>
  <c r="I22" i="1"/>
  <c r="J22" i="1"/>
  <c r="L22" i="1"/>
  <c r="G23" i="1"/>
  <c r="I23" i="1"/>
  <c r="J23" i="1"/>
  <c r="L23" i="1"/>
  <c r="G24" i="1"/>
  <c r="I24" i="1"/>
  <c r="J24" i="1"/>
  <c r="L24" i="1"/>
  <c r="G25" i="1"/>
  <c r="I25" i="1"/>
  <c r="J25" i="1"/>
  <c r="L25" i="1"/>
  <c r="G26" i="1"/>
  <c r="I26" i="1"/>
  <c r="J26" i="1"/>
  <c r="L26" i="1"/>
  <c r="G27" i="1"/>
  <c r="I27" i="1"/>
  <c r="J27" i="1"/>
  <c r="L27" i="1"/>
  <c r="G28" i="1"/>
  <c r="I28" i="1"/>
  <c r="J28" i="1"/>
  <c r="L28" i="1"/>
  <c r="G29" i="1"/>
  <c r="I29" i="1"/>
  <c r="J29" i="1"/>
  <c r="L29" i="1"/>
  <c r="G30" i="1"/>
  <c r="I30" i="1"/>
  <c r="J30" i="1"/>
  <c r="L30" i="1"/>
  <c r="H17" i="9" l="1"/>
  <c r="D15" i="4" l="1"/>
  <c r="C13" i="7" s="1"/>
  <c r="B11" i="9" s="1"/>
  <c r="K31" i="1"/>
  <c r="D15" i="2"/>
  <c r="C11" i="7" s="1"/>
  <c r="B9" i="9" s="1"/>
  <c r="F31" i="1"/>
  <c r="E31" i="1"/>
  <c r="D31" i="1"/>
  <c r="G31" i="1" l="1"/>
  <c r="J31" i="1"/>
  <c r="L31" i="1"/>
  <c r="I31" i="1"/>
  <c r="C10" i="7" l="1"/>
  <c r="C5" i="3"/>
  <c r="C7" i="3" s="1"/>
  <c r="C12" i="7" s="1"/>
  <c r="B10" i="9" s="1"/>
  <c r="B18" i="9" l="1"/>
  <c r="B21" i="9" s="1"/>
  <c r="C14" i="7"/>
  <c r="G10" i="9" l="1"/>
  <c r="G9" i="9"/>
  <c r="G8" i="9"/>
  <c r="G12" i="9"/>
  <c r="G11" i="9" l="1"/>
  <c r="G7" i="9" s="1"/>
  <c r="G17" i="9" l="1"/>
</calcChain>
</file>

<file path=xl/comments1.xml><?xml version="1.0" encoding="utf-8"?>
<comments xmlns="http://schemas.openxmlformats.org/spreadsheetml/2006/main">
  <authors>
    <author>TRULES Coralie</author>
  </authors>
  <commentList>
    <comment ref="A7" authorId="0" shapeId="0">
      <text>
        <r>
          <rPr>
            <b/>
            <sz val="9"/>
            <color indexed="81"/>
            <rFont val="Tahoma"/>
            <family val="2"/>
          </rPr>
          <t>Remplir les trois cellules (0 ou 1). Le choix 1 ne peut concerner d'une seule cellule</t>
        </r>
      </text>
    </comment>
  </commentList>
</comments>
</file>

<file path=xl/comments2.xml><?xml version="1.0" encoding="utf-8"?>
<comments xmlns="http://schemas.openxmlformats.org/spreadsheetml/2006/main">
  <authors>
    <author>t-veillon</author>
  </authors>
  <commentList>
    <comment ref="D6" authorId="0" shapeId="0">
      <text>
        <r>
          <rPr>
            <b/>
            <sz val="8"/>
            <color indexed="81"/>
            <rFont val="Tahoma"/>
            <family val="2"/>
          </rPr>
          <t>t-veillon:</t>
        </r>
        <r>
          <rPr>
            <sz val="8"/>
            <color indexed="81"/>
            <rFont val="Tahoma"/>
            <family val="2"/>
          </rPr>
          <t xml:space="preserve">
il faudrait indiquer que les chiffres sont extraitss des onglets par type de dépenses</t>
        </r>
      </text>
    </comment>
  </commentList>
</comments>
</file>

<file path=xl/sharedStrings.xml><?xml version="1.0" encoding="utf-8"?>
<sst xmlns="http://schemas.openxmlformats.org/spreadsheetml/2006/main" count="115" uniqueCount="88">
  <si>
    <r>
      <t>I</t>
    </r>
    <r>
      <rPr>
        <sz val="10"/>
        <rFont val="Arial"/>
        <family val="2"/>
      </rPr>
      <t xml:space="preserve"> </t>
    </r>
    <r>
      <rPr>
        <u/>
        <sz val="10"/>
        <rFont val="Arial"/>
        <family val="2"/>
      </rPr>
      <t>les cellules de couleur</t>
    </r>
    <r>
      <rPr>
        <b/>
        <u/>
        <sz val="10"/>
        <color indexed="44"/>
        <rFont val="Arial"/>
        <family val="2"/>
      </rPr>
      <t xml:space="preserve"> bleu </t>
    </r>
    <r>
      <rPr>
        <u/>
        <sz val="10"/>
        <rFont val="Arial"/>
        <family val="2"/>
      </rPr>
      <t>ont une formule automatisée</t>
    </r>
  </si>
  <si>
    <r>
      <t>I</t>
    </r>
    <r>
      <rPr>
        <u/>
        <sz val="10"/>
        <rFont val="Arial"/>
        <family val="2"/>
      </rPr>
      <t>clé de repartition activité</t>
    </r>
    <r>
      <rPr>
        <sz val="10"/>
        <rFont val="Arial"/>
        <family val="2"/>
      </rPr>
      <t>:</t>
    </r>
  </si>
  <si>
    <r>
      <t>Nom et Type de fonction</t>
    </r>
    <r>
      <rPr>
        <sz val="10"/>
        <rFont val="Arial"/>
        <family val="2"/>
      </rPr>
      <t xml:space="preserve">
(directeur, formateur,
chargé de mission,
assistant, …)</t>
    </r>
  </si>
  <si>
    <t>Description de l'intervention</t>
  </si>
  <si>
    <t xml:space="preserve">Activité liée
à l'opération (temps de travail sur l'opération) </t>
  </si>
  <si>
    <t>Activité
totale (temps de travail sur la période)</t>
  </si>
  <si>
    <t>Part de l'activité
liée à l'opération</t>
  </si>
  <si>
    <t xml:space="preserve">Unité (heure ou jour) </t>
  </si>
  <si>
    <t>Coût unitaire</t>
  </si>
  <si>
    <t>(saisir une ligne par personne)</t>
  </si>
  <si>
    <t>(1)</t>
  </si>
  <si>
    <t>(2)</t>
  </si>
  <si>
    <t>(3)</t>
  </si>
  <si>
    <t>(4)=(2)/(3)</t>
  </si>
  <si>
    <t>(5)=(1x3)/(2)</t>
  </si>
  <si>
    <t>(6)=(1)/(3)</t>
  </si>
  <si>
    <t>Total pour l'opération</t>
  </si>
  <si>
    <t>2.1 Coûts salariaux et frais de déplacement</t>
  </si>
  <si>
    <t>objet de la prestation</t>
  </si>
  <si>
    <t>devis choisi par le bénéficiaire</t>
  </si>
  <si>
    <t>n° Devis</t>
  </si>
  <si>
    <t>Montant devis (HT ou TTC)</t>
  </si>
  <si>
    <t>fournisseurs devis</t>
  </si>
  <si>
    <t>total</t>
  </si>
  <si>
    <t xml:space="preserve"> </t>
  </si>
  <si>
    <t>2.3 Coûts indirects</t>
  </si>
  <si>
    <t>Coûts salariaux</t>
  </si>
  <si>
    <t>Forfait coûts indirects</t>
  </si>
  <si>
    <t>frais salariaux liés à l'opération</t>
  </si>
  <si>
    <t xml:space="preserve">Frais de déplacement liés à l'action
</t>
  </si>
  <si>
    <t>(7)</t>
  </si>
  <si>
    <t>(8)=(5)+(7)</t>
  </si>
  <si>
    <t>2.4 Frais d'impression et de diffusion des documents</t>
  </si>
  <si>
    <t>Le montant des dépenses est-il déclaré :</t>
  </si>
  <si>
    <t>o</t>
  </si>
  <si>
    <t>HT</t>
  </si>
  <si>
    <r>
      <t></t>
    </r>
    <r>
      <rPr>
        <sz val="11"/>
        <color theme="1"/>
        <rFont val="Calibri"/>
        <family val="2"/>
        <scheme val="minor"/>
      </rPr>
      <t xml:space="preserve"> les cellules de couleur </t>
    </r>
    <r>
      <rPr>
        <b/>
        <sz val="11"/>
        <color indexed="44"/>
        <rFont val="Calibri"/>
        <family val="2"/>
      </rPr>
      <t>bleu</t>
    </r>
    <r>
      <rPr>
        <sz val="11"/>
        <color theme="1"/>
        <rFont val="Calibri"/>
        <family val="2"/>
        <scheme val="minor"/>
      </rPr>
      <t xml:space="preserve"> ont une formule automatisée sur la base des onglets par type de dépenses</t>
    </r>
  </si>
  <si>
    <t>Partiellement HT</t>
  </si>
  <si>
    <t>TTC</t>
  </si>
  <si>
    <t>A renseigner par le service instructeur 
(lors de l'instruction du dossier)</t>
  </si>
  <si>
    <t xml:space="preserve">Types de dépenses </t>
  </si>
  <si>
    <t>Montant prévisionnel total</t>
  </si>
  <si>
    <t>HT / TTC</t>
  </si>
  <si>
    <t>Montant proposé en vue de la programmation</t>
  </si>
  <si>
    <t>Motif en cas d'écart (ex : dépenses inéligibles)</t>
  </si>
  <si>
    <t>Postes de dépenses forfaitisées : O/N</t>
  </si>
  <si>
    <t>TOTAL dépenses prévisionnelles</t>
  </si>
  <si>
    <t>Tableau récapitulatif des dépenses prévisionnelles de l'opération</t>
  </si>
  <si>
    <t xml:space="preserve"> Pour information, rappel des dépenses :</t>
  </si>
  <si>
    <t>Postes de dépenses</t>
  </si>
  <si>
    <t>Montant</t>
  </si>
  <si>
    <t>%</t>
  </si>
  <si>
    <t>Financeurs</t>
  </si>
  <si>
    <t>FINANCEMENTS PUBLICS</t>
  </si>
  <si>
    <t>-</t>
  </si>
  <si>
    <t>Financement Région</t>
  </si>
  <si>
    <t>Autres (à préciser)</t>
  </si>
  <si>
    <t>FINANCEMENTS PRIVES</t>
  </si>
  <si>
    <t>Financement privé (à préciser : emprunt...)</t>
  </si>
  <si>
    <t>Autofinancement</t>
  </si>
  <si>
    <t>Apports en nature</t>
  </si>
  <si>
    <t xml:space="preserve">Total des dépenses </t>
  </si>
  <si>
    <t>Total des ressources</t>
  </si>
  <si>
    <t xml:space="preserve">A renseigner par le service instructeur </t>
  </si>
  <si>
    <t>Montants retenus</t>
  </si>
  <si>
    <t>Précisions 
(co-financeur, date et référence d'obtention de l'aide, rattachement aux programmes européens)</t>
  </si>
  <si>
    <t>Fait à _______________, le ______________</t>
  </si>
  <si>
    <t>Cachet et signature du porteur de projet (représentant légal)</t>
  </si>
  <si>
    <t>Fonction du signataire : _____________________________</t>
  </si>
  <si>
    <t>Recettes générées</t>
  </si>
  <si>
    <t>TOTAL
eligible</t>
  </si>
  <si>
    <t xml:space="preserve">Tableau récapitulatif des ressources prévisionnelles de l'opération </t>
  </si>
  <si>
    <t>Action de conseil</t>
  </si>
  <si>
    <t>Nom du conseil:</t>
  </si>
  <si>
    <t>Type de conseil:</t>
  </si>
  <si>
    <t xml:space="preserve">Diagnostic pré-conversion </t>
  </si>
  <si>
    <t>Conseils « aval »</t>
  </si>
  <si>
    <t>Nombre de conseil prévu:</t>
  </si>
  <si>
    <t>XX</t>
  </si>
  <si>
    <t>Nombre de conseils prévu</t>
  </si>
  <si>
    <t>0 ou 1</t>
  </si>
  <si>
    <t>Dépenses par conseil</t>
  </si>
  <si>
    <t>Montant (euros) plafonné</t>
  </si>
  <si>
    <t>Conseil post-conversion (à partir de la première année C1)</t>
  </si>
  <si>
    <t>2.2 Prestations externes pour la réalisation du conseil</t>
  </si>
  <si>
    <t>Prix du conseil hors  déduction de la subvention:</t>
  </si>
  <si>
    <t xml:space="preserve">2.2 Prestations externes </t>
  </si>
  <si>
    <t>Salaires annuels
bruts chargés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</si>
</sst>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7" formatCode="#,##0.00\ &quot;€&quot;;\-#,##0.00\ &quot;€&quot;"/>
    <numFmt numFmtId="42" formatCode="_-* #,##0\ &quot;€&quot;_-;\-* #,##0\ &quot;€&quot;_-;_-* &quot;-&quot;\ &quot;€&quot;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_-* #,##0.00\ [$€-1]_-;\-* #,##0.00\ [$€-1]_-;_-* &quot;-&quot;??\ [$€-1]_-;_-@_-"/>
    <numFmt numFmtId="165" formatCode="_-* #,##0.00&quot; €&quot;_-;\-* #,##0.00&quot; €&quot;_-;_-* &quot;-&quot;??&quot; €&quot;_-;_-@_-"/>
    <numFmt numFmtId="166" formatCode="_-* #,##0&quot; €&quot;_-;\-* #,##0&quot; €&quot;_-;_-* &quot;-&quot;??&quot; €&quot;_-;_-@_-"/>
    <numFmt numFmtId="167" formatCode="0.0%"/>
    <numFmt numFmtId="168" formatCode="#,##0_ ;\-#,##0\ "/>
  </numFmts>
  <fonts count="3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4"/>
      <name val="Wingdings"/>
      <charset val="2"/>
    </font>
    <font>
      <u/>
      <sz val="10"/>
      <name val="Arial"/>
      <family val="2"/>
    </font>
    <font>
      <b/>
      <u/>
      <sz val="10"/>
      <color indexed="44"/>
      <name val="Arial"/>
      <family val="2"/>
    </font>
    <font>
      <b/>
      <u/>
      <sz val="10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i/>
      <sz val="9"/>
      <name val="Arial"/>
      <family val="2"/>
    </font>
    <font>
      <b/>
      <sz val="9"/>
      <name val="Arial"/>
      <family val="2"/>
    </font>
    <font>
      <sz val="11"/>
      <color indexed="8"/>
      <name val="Calibri"/>
      <family val="2"/>
    </font>
    <font>
      <b/>
      <sz val="14"/>
      <name val="Calibri"/>
      <family val="2"/>
    </font>
    <font>
      <sz val="11"/>
      <color indexed="8"/>
      <name val="Arial"/>
      <family val="2"/>
    </font>
    <font>
      <b/>
      <sz val="10"/>
      <name val="Calibri"/>
      <family val="2"/>
    </font>
    <font>
      <sz val="10"/>
      <color indexed="8"/>
      <name val="Calibri"/>
      <family val="2"/>
    </font>
    <font>
      <b/>
      <sz val="11"/>
      <color indexed="8"/>
      <name val="Wingdings"/>
      <charset val="2"/>
    </font>
    <font>
      <b/>
      <sz val="10"/>
      <color indexed="8"/>
      <name val="Calibri"/>
      <family val="2"/>
    </font>
    <font>
      <sz val="16"/>
      <color indexed="8"/>
      <name val="Wingdings"/>
      <charset val="2"/>
    </font>
    <font>
      <b/>
      <sz val="11"/>
      <color indexed="44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0"/>
      <name val="Calibri"/>
      <family val="2"/>
    </font>
    <font>
      <b/>
      <sz val="12"/>
      <name val="Calibri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b/>
      <sz val="11"/>
      <color rgb="FFFF0000"/>
      <name val="Calibri"/>
      <family val="2"/>
      <scheme val="minor"/>
    </font>
    <font>
      <b/>
      <sz val="11"/>
      <color rgb="FF00206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3"/>
      <name val="Calibri"/>
      <family val="2"/>
    </font>
    <font>
      <sz val="13"/>
      <color indexed="8"/>
      <name val="Calibri"/>
      <family val="2"/>
    </font>
    <font>
      <sz val="13"/>
      <name val="Calibri"/>
      <family val="2"/>
    </font>
    <font>
      <i/>
      <sz val="13"/>
      <color indexed="8"/>
      <name val="Calibri"/>
      <family val="2"/>
    </font>
    <font>
      <sz val="12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b/>
      <sz val="9"/>
      <color indexed="81"/>
      <name val="Tahoma"/>
      <family val="2"/>
    </font>
    <font>
      <i/>
      <sz val="11"/>
      <color theme="1"/>
      <name val="Calibri"/>
      <family val="2"/>
      <scheme val="minor"/>
    </font>
    <font>
      <i/>
      <sz val="13"/>
      <name val="Calibri"/>
      <family val="2"/>
    </font>
  </fonts>
  <fills count="1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5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56"/>
      </left>
      <right/>
      <top style="medium">
        <color indexed="56"/>
      </top>
      <bottom style="medium">
        <color indexed="56"/>
      </bottom>
      <diagonal/>
    </border>
    <border>
      <left/>
      <right/>
      <top style="medium">
        <color indexed="56"/>
      </top>
      <bottom style="medium">
        <color indexed="56"/>
      </bottom>
      <diagonal/>
    </border>
    <border>
      <left/>
      <right style="medium">
        <color indexed="56"/>
      </right>
      <top style="medium">
        <color indexed="56"/>
      </top>
      <bottom style="medium">
        <color indexed="56"/>
      </bottom>
      <diagonal/>
    </border>
    <border>
      <left/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/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9"/>
      </top>
      <bottom style="thin">
        <color indexed="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9"/>
      </left>
      <right/>
      <top style="thin">
        <color indexed="9"/>
      </top>
      <bottom style="thin">
        <color indexed="9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9"/>
      </right>
      <top style="thin">
        <color indexed="9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</cellStyleXfs>
  <cellXfs count="199">
    <xf numFmtId="0" fontId="0" fillId="0" borderId="0" xfId="0"/>
    <xf numFmtId="0" fontId="3" fillId="0" borderId="1" xfId="2" applyFont="1" applyBorder="1" applyAlignment="1" applyProtection="1">
      <alignment vertical="center"/>
    </xf>
    <xf numFmtId="0" fontId="6" fillId="0" borderId="1" xfId="2" applyFont="1" applyBorder="1" applyAlignment="1" applyProtection="1">
      <alignment vertical="center"/>
    </xf>
    <xf numFmtId="0" fontId="6" fillId="0" borderId="0" xfId="2" applyFont="1" applyBorder="1" applyAlignment="1" applyProtection="1">
      <alignment vertical="center"/>
    </xf>
    <xf numFmtId="0" fontId="6" fillId="0" borderId="0" xfId="2" applyFont="1" applyAlignment="1" applyProtection="1">
      <alignment horizontal="left" vertical="center"/>
    </xf>
    <xf numFmtId="0" fontId="7" fillId="2" borderId="2" xfId="2" applyFont="1" applyFill="1" applyBorder="1" applyAlignment="1" applyProtection="1">
      <alignment horizontal="center" vertical="center" wrapText="1"/>
    </xf>
    <xf numFmtId="0" fontId="8" fillId="2" borderId="2" xfId="2" applyFont="1" applyFill="1" applyBorder="1" applyAlignment="1" applyProtection="1">
      <alignment horizontal="center" vertical="center" wrapText="1"/>
    </xf>
    <xf numFmtId="0" fontId="8" fillId="2" borderId="3" xfId="2" applyFont="1" applyFill="1" applyBorder="1" applyAlignment="1" applyProtection="1">
      <alignment horizontal="center" vertical="center" wrapText="1"/>
    </xf>
    <xf numFmtId="0" fontId="8" fillId="2" borderId="4" xfId="2" applyFont="1" applyFill="1" applyBorder="1" applyAlignment="1" applyProtection="1">
      <alignment horizontal="center" vertical="center" wrapText="1"/>
    </xf>
    <xf numFmtId="0" fontId="8" fillId="2" borderId="5" xfId="2" applyFont="1" applyFill="1" applyBorder="1" applyAlignment="1" applyProtection="1">
      <alignment horizontal="center" vertical="center" wrapText="1"/>
    </xf>
    <xf numFmtId="0" fontId="8" fillId="2" borderId="6" xfId="2" applyFont="1" applyFill="1" applyBorder="1" applyAlignment="1" applyProtection="1">
      <alignment horizontal="center" vertical="center" wrapText="1"/>
    </xf>
    <xf numFmtId="0" fontId="10" fillId="2" borderId="6" xfId="2" applyFont="1" applyFill="1" applyBorder="1" applyAlignment="1" applyProtection="1">
      <alignment horizontal="center" vertical="center" wrapText="1"/>
    </xf>
    <xf numFmtId="0" fontId="9" fillId="2" borderId="2" xfId="2" applyFont="1" applyFill="1" applyBorder="1" applyAlignment="1" applyProtection="1">
      <alignment horizontal="center" vertical="center" wrapText="1"/>
    </xf>
    <xf numFmtId="0" fontId="9" fillId="2" borderId="7" xfId="2" applyFont="1" applyFill="1" applyBorder="1" applyAlignment="1" applyProtection="1">
      <alignment horizontal="center" vertical="center" wrapText="1"/>
    </xf>
    <xf numFmtId="0" fontId="8" fillId="2" borderId="7" xfId="2" quotePrefix="1" applyFont="1" applyFill="1" applyBorder="1" applyAlignment="1" applyProtection="1">
      <alignment horizontal="center" vertical="center" wrapText="1"/>
    </xf>
    <xf numFmtId="0" fontId="8" fillId="2" borderId="8" xfId="2" quotePrefix="1" applyFont="1" applyFill="1" applyBorder="1" applyAlignment="1" applyProtection="1">
      <alignment horizontal="center" vertical="center" wrapText="1"/>
    </xf>
    <xf numFmtId="0" fontId="8" fillId="2" borderId="9" xfId="2" quotePrefix="1" applyFont="1" applyFill="1" applyBorder="1" applyAlignment="1" applyProtection="1">
      <alignment horizontal="center" vertical="center" wrapText="1"/>
    </xf>
    <xf numFmtId="0" fontId="8" fillId="2" borderId="10" xfId="2" applyFont="1" applyFill="1" applyBorder="1" applyAlignment="1" applyProtection="1">
      <alignment horizontal="center" vertical="center" wrapText="1"/>
    </xf>
    <xf numFmtId="0" fontId="8" fillId="2" borderId="11" xfId="2" applyFont="1" applyFill="1" applyBorder="1" applyAlignment="1" applyProtection="1">
      <alignment horizontal="center" vertical="center" wrapText="1"/>
    </xf>
    <xf numFmtId="0" fontId="10" fillId="2" borderId="11" xfId="2" applyFont="1" applyFill="1" applyBorder="1" applyAlignment="1" applyProtection="1">
      <alignment horizontal="center" vertical="center" wrapText="1"/>
    </xf>
    <xf numFmtId="0" fontId="2" fillId="0" borderId="12" xfId="2" applyFont="1" applyFill="1" applyBorder="1" applyAlignment="1" applyProtection="1">
      <alignment horizontal="left" vertical="center" wrapText="1" indent="1"/>
      <protection locked="0"/>
    </xf>
    <xf numFmtId="164" fontId="2" fillId="0" borderId="12" xfId="2" applyNumberFormat="1" applyFont="1" applyFill="1" applyBorder="1" applyAlignment="1" applyProtection="1">
      <alignment vertical="center"/>
      <protection locked="0"/>
    </xf>
    <xf numFmtId="43" fontId="2" fillId="0" borderId="13" xfId="1" applyNumberFormat="1" applyFont="1" applyFill="1" applyBorder="1" applyAlignment="1" applyProtection="1">
      <alignment horizontal="center" vertical="center" wrapText="1"/>
      <protection locked="0"/>
    </xf>
    <xf numFmtId="0" fontId="2" fillId="0" borderId="16" xfId="2" applyFont="1" applyFill="1" applyBorder="1" applyAlignment="1" applyProtection="1">
      <alignment horizontal="left" vertical="center" wrapText="1" indent="1"/>
      <protection locked="0"/>
    </xf>
    <xf numFmtId="164" fontId="2" fillId="0" borderId="16" xfId="2" applyNumberFormat="1" applyFont="1" applyFill="1" applyBorder="1" applyAlignment="1" applyProtection="1">
      <alignment vertical="center"/>
      <protection locked="0"/>
    </xf>
    <xf numFmtId="43" fontId="2" fillId="0" borderId="17" xfId="1" applyNumberFormat="1" applyFont="1" applyFill="1" applyBorder="1" applyAlignment="1" applyProtection="1">
      <alignment horizontal="center" vertical="center" wrapText="1"/>
      <protection locked="0"/>
    </xf>
    <xf numFmtId="0" fontId="2" fillId="0" borderId="18" xfId="2" applyFont="1" applyFill="1" applyBorder="1" applyAlignment="1" applyProtection="1">
      <alignment horizontal="left" vertical="center" wrapText="1" indent="1"/>
      <protection locked="0"/>
    </xf>
    <xf numFmtId="164" fontId="2" fillId="0" borderId="18" xfId="2" applyNumberFormat="1" applyFont="1" applyFill="1" applyBorder="1" applyAlignment="1" applyProtection="1">
      <alignment vertical="center"/>
      <protection locked="0"/>
    </xf>
    <xf numFmtId="43" fontId="2" fillId="0" borderId="19" xfId="1" applyNumberFormat="1" applyFont="1" applyFill="1" applyBorder="1" applyAlignment="1" applyProtection="1">
      <alignment horizontal="center" vertical="center" wrapText="1"/>
      <protection locked="0"/>
    </xf>
    <xf numFmtId="0" fontId="0" fillId="5" borderId="25" xfId="0" applyFill="1" applyBorder="1"/>
    <xf numFmtId="0" fontId="8" fillId="2" borderId="10" xfId="2" quotePrefix="1" applyFont="1" applyFill="1" applyBorder="1" applyAlignment="1" applyProtection="1">
      <alignment horizontal="center" vertical="center" wrapText="1"/>
    </xf>
    <xf numFmtId="0" fontId="13" fillId="0" borderId="37" xfId="0" applyFont="1" applyBorder="1"/>
    <xf numFmtId="0" fontId="0" fillId="0" borderId="39" xfId="0" applyFont="1" applyBorder="1"/>
    <xf numFmtId="0" fontId="0" fillId="0" borderId="40" xfId="0" applyFont="1" applyBorder="1"/>
    <xf numFmtId="0" fontId="28" fillId="0" borderId="0" xfId="0" applyFont="1"/>
    <xf numFmtId="44" fontId="0" fillId="0" borderId="0" xfId="0" applyNumberFormat="1"/>
    <xf numFmtId="0" fontId="12" fillId="0" borderId="0" xfId="0" applyFont="1" applyBorder="1" applyAlignment="1" applyProtection="1">
      <alignment vertical="center"/>
    </xf>
    <xf numFmtId="0" fontId="0" fillId="4" borderId="31" xfId="0" applyFill="1" applyBorder="1" applyProtection="1">
      <protection locked="0"/>
    </xf>
    <xf numFmtId="0" fontId="0" fillId="5" borderId="25" xfId="0" applyFill="1" applyBorder="1" applyProtection="1">
      <protection locked="0"/>
    </xf>
    <xf numFmtId="0" fontId="0" fillId="4" borderId="32" xfId="0" applyFill="1" applyBorder="1" applyProtection="1">
      <protection locked="0"/>
    </xf>
    <xf numFmtId="0" fontId="0" fillId="5" borderId="2" xfId="0" applyFill="1" applyBorder="1" applyProtection="1">
      <protection locked="0"/>
    </xf>
    <xf numFmtId="0" fontId="0" fillId="0" borderId="26" xfId="0" applyBorder="1" applyProtection="1">
      <protection locked="0"/>
    </xf>
    <xf numFmtId="0" fontId="16" fillId="0" borderId="39" xfId="0" applyFont="1" applyBorder="1" applyAlignment="1" applyProtection="1">
      <alignment horizontal="right"/>
      <protection locked="0"/>
    </xf>
    <xf numFmtId="0" fontId="17" fillId="0" borderId="39" xfId="0" applyFont="1" applyBorder="1" applyProtection="1">
      <protection locked="0"/>
    </xf>
    <xf numFmtId="0" fontId="22" fillId="0" borderId="25" xfId="0" applyFont="1" applyFill="1" applyBorder="1" applyAlignment="1" applyProtection="1">
      <alignment horizontal="left" vertical="center" wrapText="1"/>
      <protection locked="0"/>
    </xf>
    <xf numFmtId="0" fontId="14" fillId="0" borderId="25" xfId="0" applyFont="1" applyFill="1" applyBorder="1" applyAlignment="1" applyProtection="1">
      <alignment vertical="center" wrapText="1"/>
      <protection locked="0"/>
    </xf>
    <xf numFmtId="0" fontId="22" fillId="0" borderId="25" xfId="0" applyFont="1" applyFill="1" applyBorder="1" applyAlignment="1" applyProtection="1">
      <alignment vertical="center" wrapText="1"/>
      <protection locked="0"/>
    </xf>
    <xf numFmtId="0" fontId="0" fillId="0" borderId="25" xfId="0" applyFont="1" applyBorder="1" applyProtection="1">
      <protection locked="0"/>
    </xf>
    <xf numFmtId="0" fontId="30" fillId="0" borderId="25" xfId="0" applyFont="1" applyFill="1" applyBorder="1" applyAlignment="1" applyProtection="1">
      <alignment vertical="center" wrapText="1"/>
      <protection locked="0"/>
    </xf>
    <xf numFmtId="0" fontId="32" fillId="0" borderId="25" xfId="0" quotePrefix="1" applyFont="1" applyFill="1" applyBorder="1" applyAlignment="1" applyProtection="1">
      <alignment horizontal="left" vertical="center" wrapText="1"/>
      <protection locked="0"/>
    </xf>
    <xf numFmtId="0" fontId="32" fillId="0" borderId="25" xfId="0" applyFont="1" applyFill="1" applyBorder="1" applyAlignment="1" applyProtection="1">
      <alignment horizontal="left" vertical="center" wrapText="1"/>
      <protection locked="0"/>
    </xf>
    <xf numFmtId="0" fontId="31" fillId="0" borderId="6" xfId="0" applyFont="1" applyBorder="1" applyAlignment="1" applyProtection="1">
      <protection locked="0"/>
    </xf>
    <xf numFmtId="0" fontId="31" fillId="0" borderId="46" xfId="0" applyFont="1" applyBorder="1" applyAlignment="1" applyProtection="1">
      <protection locked="0"/>
    </xf>
    <xf numFmtId="0" fontId="32" fillId="0" borderId="2" xfId="0" applyFont="1" applyFill="1" applyBorder="1" applyAlignment="1" applyProtection="1">
      <alignment horizontal="left" vertical="center" wrapText="1"/>
      <protection locked="0"/>
    </xf>
    <xf numFmtId="0" fontId="32" fillId="0" borderId="7" xfId="0" applyFont="1" applyFill="1" applyBorder="1" applyAlignment="1" applyProtection="1">
      <alignment horizontal="left" vertical="center" wrapText="1"/>
      <protection locked="0"/>
    </xf>
    <xf numFmtId="49" fontId="32" fillId="0" borderId="7" xfId="0" applyNumberFormat="1" applyFont="1" applyFill="1" applyBorder="1" applyAlignment="1" applyProtection="1">
      <alignment horizontal="left" vertical="center" wrapText="1" indent="2"/>
      <protection locked="0"/>
    </xf>
    <xf numFmtId="2" fontId="30" fillId="0" borderId="7" xfId="3" applyNumberFormat="1" applyFont="1" applyFill="1" applyBorder="1" applyAlignment="1" applyProtection="1">
      <alignment horizontal="center" vertical="center" wrapText="1"/>
      <protection locked="0"/>
    </xf>
    <xf numFmtId="167" fontId="30" fillId="0" borderId="7" xfId="1" applyNumberFormat="1" applyFont="1" applyFill="1" applyBorder="1" applyAlignment="1" applyProtection="1">
      <alignment horizontal="center" vertical="center" wrapText="1"/>
      <protection locked="0"/>
    </xf>
    <xf numFmtId="0" fontId="32" fillId="0" borderId="45" xfId="0" applyFont="1" applyFill="1" applyBorder="1" applyAlignment="1" applyProtection="1">
      <alignment horizontal="left" vertical="center" wrapText="1"/>
      <protection locked="0"/>
    </xf>
    <xf numFmtId="49" fontId="30" fillId="0" borderId="45" xfId="0" applyNumberFormat="1" applyFont="1" applyFill="1" applyBorder="1" applyAlignment="1" applyProtection="1">
      <alignment horizontal="left" vertical="center" wrapText="1" indent="1"/>
      <protection locked="0"/>
    </xf>
    <xf numFmtId="2" fontId="30" fillId="0" borderId="45" xfId="3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Protection="1">
      <protection locked="0"/>
    </xf>
    <xf numFmtId="0" fontId="31" fillId="0" borderId="39" xfId="0" applyFont="1" applyBorder="1" applyProtection="1">
      <protection locked="0"/>
    </xf>
    <xf numFmtId="2" fontId="30" fillId="0" borderId="2" xfId="3" applyNumberFormat="1" applyFont="1" applyFill="1" applyBorder="1" applyAlignment="1" applyProtection="1">
      <alignment horizontal="center" vertical="center" wrapText="1"/>
      <protection locked="0"/>
    </xf>
    <xf numFmtId="0" fontId="20" fillId="8" borderId="25" xfId="0" applyFont="1" applyFill="1" applyBorder="1" applyAlignment="1" applyProtection="1">
      <alignment horizontal="center" vertical="center" wrapText="1"/>
      <protection locked="0"/>
    </xf>
    <xf numFmtId="10" fontId="2" fillId="3" borderId="14" xfId="1" applyNumberFormat="1" applyFont="1" applyFill="1" applyBorder="1" applyAlignment="1" applyProtection="1">
      <alignment horizontal="center" vertical="center" wrapText="1"/>
      <protection locked="0"/>
    </xf>
    <xf numFmtId="10" fontId="2" fillId="3" borderId="15" xfId="1" applyNumberFormat="1" applyFont="1" applyFill="1" applyBorder="1" applyAlignment="1" applyProtection="1">
      <alignment horizontal="center" vertical="center" wrapText="1"/>
      <protection locked="0"/>
    </xf>
    <xf numFmtId="7" fontId="7" fillId="3" borderId="12" xfId="3" applyNumberFormat="1" applyFont="1" applyFill="1" applyBorder="1" applyAlignment="1" applyProtection="1">
      <alignment horizontal="right" vertical="center" indent="1"/>
      <protection locked="0"/>
    </xf>
    <xf numFmtId="166" fontId="2" fillId="3" borderId="12" xfId="3" applyNumberFormat="1" applyFont="1" applyFill="1" applyBorder="1" applyAlignment="1" applyProtection="1">
      <alignment horizontal="left" vertical="center" wrapText="1" indent="1"/>
      <protection locked="0"/>
    </xf>
    <xf numFmtId="0" fontId="7" fillId="0" borderId="20" xfId="2" applyFont="1" applyBorder="1" applyAlignment="1" applyProtection="1">
      <alignment horizontal="left" vertical="center"/>
      <protection locked="0"/>
    </xf>
    <xf numFmtId="164" fontId="7" fillId="3" borderId="20" xfId="2" applyNumberFormat="1" applyFont="1" applyFill="1" applyBorder="1" applyAlignment="1" applyProtection="1">
      <alignment vertical="center"/>
      <protection locked="0"/>
    </xf>
    <xf numFmtId="10" fontId="7" fillId="3" borderId="21" xfId="1" applyNumberFormat="1" applyFont="1" applyFill="1" applyBorder="1" applyAlignment="1" applyProtection="1">
      <alignment horizontal="center" vertical="center" wrapText="1"/>
      <protection locked="0"/>
    </xf>
    <xf numFmtId="10" fontId="7" fillId="3" borderId="22" xfId="1" applyNumberFormat="1" applyFont="1" applyFill="1" applyBorder="1" applyAlignment="1" applyProtection="1">
      <alignment horizontal="center" vertical="center" wrapText="1"/>
      <protection locked="0"/>
    </xf>
    <xf numFmtId="44" fontId="7" fillId="3" borderId="20" xfId="3" applyNumberFormat="1" applyFont="1" applyFill="1" applyBorder="1" applyAlignment="1" applyProtection="1">
      <alignment vertical="center"/>
      <protection locked="0"/>
    </xf>
    <xf numFmtId="166" fontId="7" fillId="3" borderId="20" xfId="3" applyNumberFormat="1" applyFont="1" applyFill="1" applyBorder="1" applyAlignment="1" applyProtection="1">
      <alignment horizontal="right" vertical="center" wrapText="1"/>
      <protection locked="0"/>
    </xf>
    <xf numFmtId="0" fontId="0" fillId="4" borderId="33" xfId="0" applyFill="1" applyBorder="1" applyProtection="1">
      <protection locked="0"/>
    </xf>
    <xf numFmtId="0" fontId="0" fillId="4" borderId="28" xfId="0" applyFill="1" applyBorder="1" applyProtection="1">
      <protection locked="0"/>
    </xf>
    <xf numFmtId="0" fontId="0" fillId="6" borderId="28" xfId="0" applyFill="1" applyBorder="1" applyProtection="1">
      <protection locked="0"/>
    </xf>
    <xf numFmtId="0" fontId="0" fillId="4" borderId="29" xfId="0" applyFill="1" applyBorder="1" applyProtection="1">
      <protection locked="0"/>
    </xf>
    <xf numFmtId="44" fontId="0" fillId="6" borderId="0" xfId="0" applyNumberFormat="1" applyFill="1" applyProtection="1">
      <protection locked="0"/>
    </xf>
    <xf numFmtId="0" fontId="0" fillId="0" borderId="38" xfId="0" applyFont="1" applyBorder="1" applyProtection="1">
      <protection locked="0"/>
    </xf>
    <xf numFmtId="0" fontId="14" fillId="0" borderId="39" xfId="0" applyFont="1" applyBorder="1" applyAlignment="1" applyProtection="1">
      <alignment horizontal="left"/>
      <protection locked="0"/>
    </xf>
    <xf numFmtId="0" fontId="15" fillId="0" borderId="39" xfId="0" applyFont="1" applyBorder="1" applyProtection="1">
      <protection locked="0"/>
    </xf>
    <xf numFmtId="0" fontId="0" fillId="0" borderId="39" xfId="0" applyFont="1" applyBorder="1" applyProtection="1">
      <protection locked="0"/>
    </xf>
    <xf numFmtId="0" fontId="18" fillId="0" borderId="39" xfId="0" applyFont="1" applyBorder="1" applyProtection="1">
      <protection locked="0"/>
    </xf>
    <xf numFmtId="0" fontId="0" fillId="0" borderId="40" xfId="0" applyFont="1" applyBorder="1" applyProtection="1">
      <protection locked="0"/>
    </xf>
    <xf numFmtId="0" fontId="21" fillId="8" borderId="25" xfId="0" quotePrefix="1" applyFont="1" applyFill="1" applyBorder="1" applyAlignment="1" applyProtection="1">
      <alignment horizontal="center" vertical="center" wrapText="1"/>
      <protection locked="0"/>
    </xf>
    <xf numFmtId="0" fontId="14" fillId="9" borderId="25" xfId="0" applyFont="1" applyFill="1" applyBorder="1" applyAlignment="1" applyProtection="1">
      <alignment horizontal="center" vertical="center" wrapText="1"/>
      <protection locked="0"/>
    </xf>
    <xf numFmtId="0" fontId="20" fillId="0" borderId="25" xfId="0" applyFont="1" applyFill="1" applyBorder="1" applyAlignment="1" applyProtection="1">
      <alignment horizontal="center" vertical="center" wrapText="1"/>
      <protection locked="0"/>
    </xf>
    <xf numFmtId="44" fontId="22" fillId="3" borderId="25" xfId="0" applyNumberFormat="1" applyFont="1" applyFill="1" applyBorder="1" applyAlignment="1" applyProtection="1">
      <alignment horizontal="left" vertical="center" wrapText="1"/>
      <protection locked="0"/>
    </xf>
    <xf numFmtId="44" fontId="11" fillId="3" borderId="25" xfId="0" applyNumberFormat="1" applyFont="1" applyFill="1" applyBorder="1" applyProtection="1">
      <protection locked="0"/>
    </xf>
    <xf numFmtId="0" fontId="0" fillId="10" borderId="25" xfId="0" applyFont="1" applyFill="1" applyBorder="1" applyProtection="1">
      <protection locked="0"/>
    </xf>
    <xf numFmtId="0" fontId="26" fillId="0" borderId="0" xfId="0" applyFont="1" applyProtection="1">
      <protection locked="0"/>
    </xf>
    <xf numFmtId="0" fontId="27" fillId="0" borderId="0" xfId="0" applyFont="1" applyProtection="1">
      <protection locked="0"/>
    </xf>
    <xf numFmtId="0" fontId="12" fillId="0" borderId="0" xfId="0" applyFont="1" applyBorder="1" applyAlignment="1" applyProtection="1">
      <alignment vertical="center"/>
      <protection locked="0"/>
    </xf>
    <xf numFmtId="0" fontId="12" fillId="0" borderId="0" xfId="0" applyFont="1" applyBorder="1" applyAlignment="1" applyProtection="1">
      <alignment horizontal="center" vertical="center"/>
      <protection locked="0"/>
    </xf>
    <xf numFmtId="0" fontId="3" fillId="0" borderId="0" xfId="2" applyFont="1" applyBorder="1" applyAlignment="1" applyProtection="1">
      <alignment vertical="center"/>
      <protection locked="0"/>
    </xf>
    <xf numFmtId="0" fontId="32" fillId="9" borderId="25" xfId="0" applyFont="1" applyFill="1" applyBorder="1" applyAlignment="1" applyProtection="1">
      <alignment horizontal="center" vertical="center" wrapText="1"/>
      <protection locked="0"/>
    </xf>
    <xf numFmtId="0" fontId="30" fillId="8" borderId="2" xfId="0" applyFont="1" applyFill="1" applyBorder="1" applyAlignment="1" applyProtection="1">
      <alignment horizontal="center" vertical="center" wrapText="1"/>
      <protection locked="0"/>
    </xf>
    <xf numFmtId="0" fontId="30" fillId="11" borderId="2" xfId="0" applyFont="1" applyFill="1" applyBorder="1" applyAlignment="1" applyProtection="1">
      <alignment horizontal="center" vertical="center" wrapText="1"/>
      <protection locked="0"/>
    </xf>
    <xf numFmtId="0" fontId="30" fillId="9" borderId="43" xfId="0" applyFont="1" applyFill="1" applyBorder="1" applyAlignment="1" applyProtection="1">
      <alignment horizontal="center" vertical="center" wrapText="1"/>
      <protection locked="0"/>
    </xf>
    <xf numFmtId="0" fontId="0" fillId="13" borderId="25" xfId="0" applyFill="1" applyBorder="1" applyProtection="1">
      <protection locked="0"/>
    </xf>
    <xf numFmtId="0" fontId="33" fillId="13" borderId="25" xfId="0" applyFont="1" applyFill="1" applyBorder="1" applyAlignment="1" applyProtection="1">
      <alignment horizontal="center" vertical="center" wrapText="1"/>
      <protection locked="0"/>
    </xf>
    <xf numFmtId="0" fontId="30" fillId="11" borderId="44" xfId="0" applyFont="1" applyFill="1" applyBorder="1" applyAlignment="1" applyProtection="1">
      <alignment horizontal="center" vertical="center" wrapText="1"/>
      <protection locked="0"/>
    </xf>
    <xf numFmtId="0" fontId="32" fillId="11" borderId="44" xfId="0" applyFont="1" applyFill="1" applyBorder="1" applyAlignment="1" applyProtection="1">
      <alignment horizontal="left" vertical="center" wrapText="1"/>
      <protection locked="0"/>
    </xf>
    <xf numFmtId="44" fontId="33" fillId="3" borderId="25" xfId="0" applyNumberFormat="1" applyFont="1" applyFill="1" applyBorder="1" applyAlignment="1" applyProtection="1">
      <alignment horizontal="center" vertical="center" wrapText="1"/>
      <protection locked="0"/>
    </xf>
    <xf numFmtId="0" fontId="30" fillId="9" borderId="45" xfId="0" applyFont="1" applyFill="1" applyBorder="1" applyAlignment="1" applyProtection="1">
      <alignment horizontal="center" vertical="center" wrapText="1"/>
      <protection locked="0"/>
    </xf>
    <xf numFmtId="44" fontId="0" fillId="0" borderId="0" xfId="0" applyNumberFormat="1" applyProtection="1">
      <protection locked="0"/>
    </xf>
    <xf numFmtId="0" fontId="0" fillId="7" borderId="0" xfId="0" applyFill="1" applyAlignment="1" applyProtection="1">
      <alignment horizontal="center"/>
      <protection locked="0"/>
    </xf>
    <xf numFmtId="44" fontId="0" fillId="7" borderId="0" xfId="0" applyNumberFormat="1" applyFill="1" applyAlignment="1" applyProtection="1">
      <alignment horizontal="center"/>
      <protection locked="0"/>
    </xf>
    <xf numFmtId="44" fontId="33" fillId="2" borderId="25" xfId="0" applyNumberFormat="1" applyFont="1" applyFill="1" applyBorder="1" applyAlignment="1" applyProtection="1">
      <alignment horizontal="center" vertical="center" wrapText="1"/>
      <protection locked="0"/>
    </xf>
    <xf numFmtId="44" fontId="33" fillId="2" borderId="25" xfId="0" quotePrefix="1" applyNumberFormat="1" applyFont="1" applyFill="1" applyBorder="1" applyAlignment="1" applyProtection="1">
      <alignment horizontal="center" vertical="center" wrapText="1"/>
      <protection locked="0"/>
    </xf>
    <xf numFmtId="0" fontId="31" fillId="0" borderId="1" xfId="0" applyFont="1" applyBorder="1" applyAlignment="1" applyProtection="1">
      <protection locked="0"/>
    </xf>
    <xf numFmtId="0" fontId="30" fillId="12" borderId="25" xfId="0" applyFont="1" applyFill="1" applyBorder="1" applyAlignment="1" applyProtection="1">
      <alignment vertical="center" wrapText="1"/>
      <protection locked="0"/>
    </xf>
    <xf numFmtId="44" fontId="30" fillId="3" borderId="25" xfId="0" applyNumberFormat="1" applyFont="1" applyFill="1" applyBorder="1" applyAlignment="1" applyProtection="1">
      <alignment vertical="center" wrapText="1"/>
      <protection locked="0"/>
    </xf>
    <xf numFmtId="0" fontId="30" fillId="11" borderId="45" xfId="0" applyFont="1" applyFill="1" applyBorder="1" applyAlignment="1" applyProtection="1">
      <alignment horizontal="left" vertical="center" wrapText="1"/>
      <protection locked="0"/>
    </xf>
    <xf numFmtId="0" fontId="32" fillId="11" borderId="45" xfId="0" applyFont="1" applyFill="1" applyBorder="1" applyAlignment="1" applyProtection="1">
      <alignment horizontal="left" vertical="center" wrapText="1"/>
      <protection locked="0"/>
    </xf>
    <xf numFmtId="0" fontId="32" fillId="9" borderId="45" xfId="0" applyFont="1" applyFill="1" applyBorder="1" applyAlignment="1" applyProtection="1">
      <alignment horizontal="left" vertical="center" wrapText="1"/>
      <protection locked="0"/>
    </xf>
    <xf numFmtId="49" fontId="32" fillId="12" borderId="7" xfId="0" applyNumberFormat="1" applyFont="1" applyFill="1" applyBorder="1" applyAlignment="1" applyProtection="1">
      <alignment horizontal="left" vertical="center" wrapText="1" indent="2"/>
      <protection locked="0"/>
    </xf>
    <xf numFmtId="0" fontId="0" fillId="0" borderId="0" xfId="0" applyFill="1" applyBorder="1" applyProtection="1">
      <protection locked="0"/>
    </xf>
    <xf numFmtId="0" fontId="0" fillId="0" borderId="26" xfId="0" applyBorder="1"/>
    <xf numFmtId="0" fontId="0" fillId="0" borderId="27" xfId="0" applyBorder="1" applyProtection="1">
      <protection locked="0"/>
    </xf>
    <xf numFmtId="0" fontId="0" fillId="0" borderId="0" xfId="0" applyBorder="1"/>
    <xf numFmtId="0" fontId="0" fillId="0" borderId="0" xfId="0" applyFill="1" applyBorder="1"/>
    <xf numFmtId="0" fontId="0" fillId="0" borderId="0" xfId="0" applyAlignment="1">
      <alignment horizontal="right" vertical="center"/>
    </xf>
    <xf numFmtId="0" fontId="0" fillId="0" borderId="0" xfId="0" applyAlignment="1">
      <alignment horizontal="right" vertical="center" wrapText="1"/>
    </xf>
    <xf numFmtId="0" fontId="0" fillId="0" borderId="0" xfId="0" applyAlignment="1">
      <alignment horizontal="center" vertical="center"/>
    </xf>
    <xf numFmtId="0" fontId="35" fillId="0" borderId="0" xfId="0" applyFont="1" applyAlignment="1">
      <alignment horizontal="right" vertical="center"/>
    </xf>
    <xf numFmtId="0" fontId="0" fillId="0" borderId="0" xfId="0" applyFill="1" applyBorder="1" applyAlignment="1">
      <alignment horizontal="right" vertical="center"/>
    </xf>
    <xf numFmtId="0" fontId="0" fillId="0" borderId="0" xfId="0" applyBorder="1" applyAlignment="1">
      <alignment horizontal="right" vertical="center"/>
    </xf>
    <xf numFmtId="0" fontId="0" fillId="0" borderId="0" xfId="0" applyAlignment="1">
      <alignment horizontal="left" vertical="center"/>
    </xf>
    <xf numFmtId="0" fontId="34" fillId="0" borderId="0" xfId="0" applyFont="1" applyAlignment="1">
      <alignment horizontal="left" vertical="center"/>
    </xf>
    <xf numFmtId="167" fontId="30" fillId="0" borderId="48" xfId="1" applyNumberFormat="1" applyFont="1" applyFill="1" applyBorder="1" applyAlignment="1" applyProtection="1">
      <alignment horizontal="center" vertical="center" wrapText="1"/>
      <protection locked="0"/>
    </xf>
    <xf numFmtId="2" fontId="30" fillId="0" borderId="48" xfId="3" applyNumberFormat="1" applyFont="1" applyFill="1" applyBorder="1" applyAlignment="1" applyProtection="1">
      <alignment horizontal="center" vertical="center" wrapText="1"/>
      <protection locked="0"/>
    </xf>
    <xf numFmtId="0" fontId="16" fillId="0" borderId="47" xfId="0" applyFont="1" applyBorder="1" applyAlignment="1" applyProtection="1">
      <alignment horizontal="right"/>
      <protection locked="0"/>
    </xf>
    <xf numFmtId="0" fontId="23" fillId="2" borderId="25" xfId="0" applyFont="1" applyFill="1" applyBorder="1" applyAlignment="1" applyProtection="1">
      <alignment vertical="center" wrapText="1"/>
      <protection locked="0"/>
    </xf>
    <xf numFmtId="0" fontId="0" fillId="0" borderId="0" xfId="0" applyBorder="1" applyProtection="1">
      <protection locked="0"/>
    </xf>
    <xf numFmtId="0" fontId="20" fillId="0" borderId="0" xfId="0" applyFont="1" applyFill="1" applyBorder="1" applyAlignment="1" applyProtection="1">
      <alignment vertical="center" wrapText="1"/>
      <protection locked="0"/>
    </xf>
    <xf numFmtId="0" fontId="14" fillId="0" borderId="0" xfId="0" applyFont="1" applyFill="1" applyBorder="1" applyAlignment="1" applyProtection="1">
      <alignment horizontal="center" vertical="center" wrapText="1"/>
      <protection locked="0"/>
    </xf>
    <xf numFmtId="0" fontId="0" fillId="0" borderId="40" xfId="0" applyFont="1" applyFill="1" applyBorder="1" applyProtection="1">
      <protection locked="0"/>
    </xf>
    <xf numFmtId="0" fontId="0" fillId="0" borderId="51" xfId="0" applyFont="1" applyFill="1" applyBorder="1" applyProtection="1">
      <protection locked="0"/>
    </xf>
    <xf numFmtId="0" fontId="21" fillId="0" borderId="0" xfId="0" applyFont="1" applyFill="1" applyBorder="1" applyAlignment="1" applyProtection="1">
      <alignment vertical="center" wrapText="1"/>
      <protection locked="0"/>
    </xf>
    <xf numFmtId="0" fontId="21" fillId="0" borderId="0" xfId="0" applyFont="1" applyFill="1" applyBorder="1" applyAlignment="1" applyProtection="1">
      <protection locked="0"/>
    </xf>
    <xf numFmtId="0" fontId="0" fillId="0" borderId="0" xfId="0" applyFont="1" applyFill="1" applyBorder="1" applyProtection="1">
      <protection locked="0"/>
    </xf>
    <xf numFmtId="49" fontId="30" fillId="0" borderId="25" xfId="0" applyNumberFormat="1" applyFont="1" applyFill="1" applyBorder="1" applyAlignment="1" applyProtection="1">
      <alignment horizontal="left" vertical="center" wrapText="1" indent="1"/>
      <protection locked="0"/>
    </xf>
    <xf numFmtId="49" fontId="32" fillId="0" borderId="25" xfId="1" applyNumberFormat="1" applyFont="1" applyFill="1" applyBorder="1" applyAlignment="1" applyProtection="1">
      <alignment horizontal="right" vertical="center" wrapText="1" indent="1"/>
      <protection locked="0"/>
    </xf>
    <xf numFmtId="0" fontId="30" fillId="11" borderId="43" xfId="0" applyFont="1" applyFill="1" applyBorder="1" applyAlignment="1" applyProtection="1">
      <alignment horizontal="center" vertical="center" wrapText="1"/>
      <protection locked="0"/>
    </xf>
    <xf numFmtId="44" fontId="33" fillId="3" borderId="44" xfId="0" applyNumberFormat="1" applyFont="1" applyFill="1" applyBorder="1" applyAlignment="1" applyProtection="1">
      <alignment horizontal="center" vertical="center" wrapText="1"/>
      <protection locked="0"/>
    </xf>
    <xf numFmtId="9" fontId="30" fillId="11" borderId="44" xfId="0" applyNumberFormat="1" applyFont="1" applyFill="1" applyBorder="1" applyAlignment="1" applyProtection="1">
      <alignment horizontal="center" vertical="center" wrapText="1"/>
      <protection locked="0"/>
    </xf>
    <xf numFmtId="49" fontId="30" fillId="0" borderId="2" xfId="0" applyNumberFormat="1" applyFont="1" applyFill="1" applyBorder="1" applyAlignment="1" applyProtection="1">
      <alignment horizontal="left" vertical="center" wrapText="1" indent="1"/>
      <protection locked="0"/>
    </xf>
    <xf numFmtId="49" fontId="30" fillId="12" borderId="2" xfId="0" applyNumberFormat="1" applyFont="1" applyFill="1" applyBorder="1" applyAlignment="1" applyProtection="1">
      <alignment horizontal="left" vertical="center" wrapText="1" indent="1"/>
      <protection locked="0"/>
    </xf>
    <xf numFmtId="167" fontId="30" fillId="0" borderId="45" xfId="1" applyNumberFormat="1" applyFont="1" applyFill="1" applyBorder="1" applyAlignment="1" applyProtection="1">
      <alignment horizontal="center" vertical="center" wrapText="1"/>
      <protection locked="0"/>
    </xf>
    <xf numFmtId="2" fontId="30" fillId="0" borderId="25" xfId="3" applyNumberFormat="1" applyFont="1" applyFill="1" applyBorder="1" applyAlignment="1" applyProtection="1">
      <alignment horizontal="center" vertical="center" wrapText="1"/>
      <protection locked="0"/>
    </xf>
    <xf numFmtId="167" fontId="30" fillId="0" borderId="25" xfId="1" applyNumberFormat="1" applyFont="1" applyFill="1" applyBorder="1" applyAlignment="1" applyProtection="1">
      <alignment horizontal="center" vertical="center" wrapText="1"/>
      <protection locked="0"/>
    </xf>
    <xf numFmtId="49" fontId="30" fillId="12" borderId="25" xfId="0" applyNumberFormat="1" applyFont="1" applyFill="1" applyBorder="1" applyAlignment="1" applyProtection="1">
      <alignment horizontal="left" vertical="center" wrapText="1" indent="1"/>
      <protection locked="0"/>
    </xf>
    <xf numFmtId="0" fontId="32" fillId="0" borderId="48" xfId="0" applyFont="1" applyFill="1" applyBorder="1" applyAlignment="1" applyProtection="1">
      <alignment horizontal="left" vertical="center" wrapText="1"/>
      <protection locked="0"/>
    </xf>
    <xf numFmtId="49" fontId="30" fillId="0" borderId="48" xfId="0" applyNumberFormat="1" applyFont="1" applyFill="1" applyBorder="1" applyAlignment="1" applyProtection="1">
      <alignment horizontal="left" vertical="center" wrapText="1" indent="1"/>
      <protection locked="0"/>
    </xf>
    <xf numFmtId="9" fontId="32" fillId="0" borderId="25" xfId="1" applyFont="1" applyFill="1" applyBorder="1" applyAlignment="1" applyProtection="1">
      <alignment horizontal="center" vertical="center" wrapText="1"/>
      <protection locked="0"/>
    </xf>
    <xf numFmtId="0" fontId="37" fillId="13" borderId="25" xfId="0" applyFont="1" applyFill="1" applyBorder="1" applyAlignment="1" applyProtection="1">
      <alignment horizontal="center" vertical="center"/>
      <protection locked="0"/>
    </xf>
    <xf numFmtId="168" fontId="38" fillId="13" borderId="25" xfId="0" applyNumberFormat="1" applyFont="1" applyFill="1" applyBorder="1" applyAlignment="1" applyProtection="1">
      <alignment horizontal="center" vertical="center" wrapText="1"/>
      <protection locked="0"/>
    </xf>
    <xf numFmtId="44" fontId="32" fillId="6" borderId="44" xfId="0" applyNumberFormat="1" applyFont="1" applyFill="1" applyBorder="1" applyAlignment="1" applyProtection="1">
      <alignment horizontal="left" vertical="center" wrapText="1"/>
      <protection locked="0"/>
    </xf>
    <xf numFmtId="9" fontId="30" fillId="6" borderId="52" xfId="0" applyNumberFormat="1" applyFont="1" applyFill="1" applyBorder="1" applyAlignment="1" applyProtection="1">
      <alignment horizontal="center" vertical="center" wrapText="1"/>
      <protection locked="0"/>
    </xf>
    <xf numFmtId="0" fontId="26" fillId="0" borderId="0" xfId="0" applyFont="1" applyAlignment="1">
      <alignment horizontal="left" vertical="center"/>
    </xf>
    <xf numFmtId="42" fontId="33" fillId="13" borderId="25" xfId="0" applyNumberFormat="1" applyFont="1" applyFill="1" applyBorder="1" applyAlignment="1" applyProtection="1">
      <alignment horizontal="center" vertical="center" wrapText="1"/>
      <protection locked="0"/>
    </xf>
    <xf numFmtId="0" fontId="32" fillId="0" borderId="0" xfId="0" applyFont="1" applyFill="1" applyBorder="1" applyAlignment="1" applyProtection="1">
      <alignment horizontal="left" vertical="center" wrapText="1"/>
      <protection locked="0"/>
    </xf>
    <xf numFmtId="49" fontId="32" fillId="0" borderId="0" xfId="1" applyNumberFormat="1" applyFont="1" applyFill="1" applyBorder="1" applyAlignment="1" applyProtection="1">
      <alignment horizontal="right" vertical="center" wrapText="1" indent="1"/>
      <protection locked="0"/>
    </xf>
    <xf numFmtId="2" fontId="30" fillId="0" borderId="0" xfId="3" applyNumberFormat="1" applyFont="1" applyFill="1" applyBorder="1" applyAlignment="1" applyProtection="1">
      <alignment horizontal="center" vertical="center" wrapText="1"/>
      <protection locked="0"/>
    </xf>
    <xf numFmtId="0" fontId="30" fillId="0" borderId="41" xfId="0" applyFont="1" applyFill="1" applyBorder="1" applyAlignment="1" applyProtection="1">
      <alignment vertical="center" wrapText="1"/>
      <protection locked="0"/>
    </xf>
    <xf numFmtId="0" fontId="30" fillId="0" borderId="0" xfId="0" applyFont="1" applyFill="1" applyBorder="1" applyAlignment="1" applyProtection="1">
      <alignment horizontal="left" vertical="center" wrapText="1"/>
      <protection locked="0"/>
    </xf>
    <xf numFmtId="44" fontId="33" fillId="0" borderId="0" xfId="0" applyNumberFormat="1" applyFont="1" applyFill="1" applyBorder="1" applyAlignment="1" applyProtection="1">
      <alignment horizontal="center" vertical="center" wrapText="1"/>
      <protection locked="0"/>
    </xf>
    <xf numFmtId="9" fontId="30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30" fillId="12" borderId="53" xfId="0" applyFont="1" applyFill="1" applyBorder="1" applyAlignment="1" applyProtection="1">
      <alignment horizontal="left" vertical="center" wrapText="1"/>
      <protection locked="0"/>
    </xf>
    <xf numFmtId="0" fontId="30" fillId="12" borderId="44" xfId="0" applyFont="1" applyFill="1" applyBorder="1" applyAlignment="1" applyProtection="1">
      <alignment horizontal="left" vertical="center" wrapText="1"/>
      <protection locked="0"/>
    </xf>
    <xf numFmtId="44" fontId="32" fillId="12" borderId="44" xfId="0" applyNumberFormat="1" applyFont="1" applyFill="1" applyBorder="1" applyAlignment="1" applyProtection="1">
      <alignment horizontal="left" vertical="center" wrapText="1" indent="3"/>
      <protection locked="0"/>
    </xf>
    <xf numFmtId="44" fontId="32" fillId="3" borderId="44" xfId="0" applyNumberFormat="1" applyFont="1" applyFill="1" applyBorder="1" applyAlignment="1" applyProtection="1">
      <alignment horizontal="center" vertical="center" wrapText="1"/>
      <protection locked="0"/>
    </xf>
    <xf numFmtId="10" fontId="32" fillId="3" borderId="44" xfId="0" applyNumberFormat="1" applyFont="1" applyFill="1" applyBorder="1" applyAlignment="1" applyProtection="1">
      <alignment horizontal="center" vertical="center" wrapText="1"/>
      <protection locked="0"/>
    </xf>
    <xf numFmtId="49" fontId="32" fillId="12" borderId="54" xfId="0" applyNumberFormat="1" applyFont="1" applyFill="1" applyBorder="1" applyAlignment="1" applyProtection="1">
      <alignment horizontal="left" vertical="center" wrapText="1" indent="3"/>
      <protection locked="0"/>
    </xf>
    <xf numFmtId="9" fontId="32" fillId="6" borderId="20" xfId="1" applyFont="1" applyFill="1" applyBorder="1" applyAlignment="1" applyProtection="1">
      <alignment horizontal="center" vertical="center" wrapText="1"/>
      <protection locked="0"/>
    </xf>
    <xf numFmtId="0" fontId="3" fillId="0" borderId="1" xfId="2" applyFont="1" applyBorder="1" applyAlignment="1" applyProtection="1">
      <alignment horizontal="center" vertical="center"/>
    </xf>
    <xf numFmtId="0" fontId="2" fillId="0" borderId="1" xfId="2" applyFont="1" applyBorder="1" applyAlignment="1" applyProtection="1">
      <alignment horizontal="center" vertical="center"/>
    </xf>
    <xf numFmtId="0" fontId="0" fillId="4" borderId="30" xfId="0" applyFill="1" applyBorder="1" applyAlignment="1">
      <alignment horizontal="center" wrapText="1"/>
    </xf>
    <xf numFmtId="0" fontId="0" fillId="4" borderId="31" xfId="0" applyFill="1" applyBorder="1" applyAlignment="1">
      <alignment horizontal="center" wrapText="1"/>
    </xf>
    <xf numFmtId="0" fontId="0" fillId="4" borderId="23" xfId="0" applyFill="1" applyBorder="1" applyAlignment="1">
      <alignment horizontal="center"/>
    </xf>
    <xf numFmtId="0" fontId="0" fillId="4" borderId="24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Fill="1" applyBorder="1" applyAlignment="1">
      <alignment horizontal="center" wrapText="1"/>
    </xf>
    <xf numFmtId="0" fontId="29" fillId="0" borderId="0" xfId="0" applyFont="1" applyAlignment="1">
      <alignment wrapText="1"/>
    </xf>
    <xf numFmtId="0" fontId="12" fillId="0" borderId="34" xfId="0" applyFont="1" applyBorder="1" applyAlignment="1" applyProtection="1">
      <alignment horizontal="center" vertical="center"/>
      <protection locked="0"/>
    </xf>
    <xf numFmtId="0" fontId="12" fillId="0" borderId="35" xfId="0" applyFont="1" applyBorder="1" applyAlignment="1" applyProtection="1">
      <alignment horizontal="center" vertical="center"/>
      <protection locked="0"/>
    </xf>
    <xf numFmtId="0" fontId="12" fillId="0" borderId="36" xfId="0" applyFont="1" applyBorder="1" applyAlignment="1" applyProtection="1">
      <alignment horizontal="center" vertical="center"/>
      <protection locked="0"/>
    </xf>
    <xf numFmtId="0" fontId="21" fillId="9" borderId="41" xfId="0" applyFont="1" applyFill="1" applyBorder="1" applyAlignment="1" applyProtection="1">
      <alignment horizontal="center" vertical="center" wrapText="1"/>
      <protection locked="0"/>
    </xf>
    <xf numFmtId="0" fontId="21" fillId="9" borderId="50" xfId="0" applyFont="1" applyFill="1" applyBorder="1" applyAlignment="1" applyProtection="1">
      <alignment horizontal="center" vertical="center" wrapText="1"/>
      <protection locked="0"/>
    </xf>
    <xf numFmtId="0" fontId="21" fillId="9" borderId="49" xfId="0" applyFont="1" applyFill="1" applyBorder="1" applyAlignment="1" applyProtection="1">
      <alignment horizontal="center" vertical="center" wrapText="1"/>
      <protection locked="0"/>
    </xf>
    <xf numFmtId="0" fontId="31" fillId="0" borderId="47" xfId="0" applyFont="1" applyBorder="1" applyProtection="1">
      <protection locked="0"/>
    </xf>
    <xf numFmtId="0" fontId="31" fillId="0" borderId="42" xfId="0" applyFont="1" applyBorder="1" applyProtection="1">
      <protection locked="0"/>
    </xf>
    <xf numFmtId="0" fontId="31" fillId="0" borderId="37" xfId="0" applyFont="1" applyBorder="1" applyProtection="1">
      <protection locked="0"/>
    </xf>
    <xf numFmtId="0" fontId="3" fillId="0" borderId="0" xfId="2" applyFont="1" applyBorder="1" applyAlignment="1" applyProtection="1">
      <alignment vertical="center"/>
      <protection locked="0"/>
    </xf>
    <xf numFmtId="0" fontId="30" fillId="8" borderId="25" xfId="0" applyFont="1" applyFill="1" applyBorder="1" applyAlignment="1" applyProtection="1">
      <alignment horizontal="center" vertical="center" wrapText="1"/>
      <protection locked="0"/>
    </xf>
    <xf numFmtId="0" fontId="31" fillId="13" borderId="25" xfId="0" applyFont="1" applyFill="1" applyBorder="1" applyAlignment="1" applyProtection="1">
      <alignment horizontal="center"/>
      <protection locked="0"/>
    </xf>
  </cellXfs>
  <cellStyles count="4">
    <cellStyle name="Euro" xfId="3"/>
    <cellStyle name="Normal" xfId="0" builtinId="0"/>
    <cellStyle name="Normal_demande de subvention FSE yc forfaitisation des coûts indirects sans protection" xfId="2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685800</xdr:colOff>
      <xdr:row>5</xdr:row>
      <xdr:rowOff>9525</xdr:rowOff>
    </xdr:from>
    <xdr:to>
      <xdr:col>9</xdr:col>
      <xdr:colOff>742950</xdr:colOff>
      <xdr:row>9</xdr:row>
      <xdr:rowOff>38100</xdr:rowOff>
    </xdr:to>
    <xdr:sp macro="" textlink="">
      <xdr:nvSpPr>
        <xdr:cNvPr id="2" name="Rectangle à coins arrondis 1"/>
        <xdr:cNvSpPr/>
      </xdr:nvSpPr>
      <xdr:spPr>
        <a:xfrm>
          <a:off x="5724525" y="1009650"/>
          <a:ext cx="3105150" cy="800100"/>
        </a:xfrm>
        <a:prstGeom prst="wedgeRoundRectCallou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fr-FR" sz="1800" b="1" i="0" u="none" strike="noStrike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Fichier à renseigner par type de conseil</a:t>
          </a:r>
          <a:r>
            <a:rPr lang="fr-FR" sz="1800">
              <a:solidFill>
                <a:srgbClr val="FF0000"/>
              </a:solidFill>
            </a:rPr>
            <a:t> 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73735</xdr:colOff>
      <xdr:row>2</xdr:row>
      <xdr:rowOff>7284</xdr:rowOff>
    </xdr:from>
    <xdr:to>
      <xdr:col>6</xdr:col>
      <xdr:colOff>1134695</xdr:colOff>
      <xdr:row>2</xdr:row>
      <xdr:rowOff>412377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9791476" y="365872"/>
          <a:ext cx="1060960" cy="405093"/>
        </a:xfrm>
        <a:prstGeom prst="rect">
          <a:avLst/>
        </a:prstGeom>
        <a:solidFill>
          <a:srgbClr val="FFFFFF"/>
        </a:solidFill>
        <a:ln w="25400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fr-FR" sz="1000" b="0" i="1" u="none" strike="noStrike" baseline="0">
              <a:solidFill>
                <a:srgbClr val="000000"/>
              </a:solidFill>
              <a:latin typeface="Arial"/>
              <a:cs typeface="Arial"/>
            </a:rPr>
            <a:t>heure, jour, surface ...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39</xdr:row>
      <xdr:rowOff>180975</xdr:rowOff>
    </xdr:from>
    <xdr:to>
      <xdr:col>6</xdr:col>
      <xdr:colOff>558800</xdr:colOff>
      <xdr:row>45</xdr:row>
      <xdr:rowOff>107950</xdr:rowOff>
    </xdr:to>
    <xdr:sp macro="" textlink="">
      <xdr:nvSpPr>
        <xdr:cNvPr id="2" name="Rectangle 9"/>
        <xdr:cNvSpPr>
          <a:spLocks noChangeArrowheads="1"/>
        </xdr:cNvSpPr>
      </xdr:nvSpPr>
      <xdr:spPr bwMode="auto">
        <a:xfrm>
          <a:off x="5248275" y="12277725"/>
          <a:ext cx="5397500" cy="10699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6</xdr:col>
      <xdr:colOff>581025</xdr:colOff>
      <xdr:row>40</xdr:row>
      <xdr:rowOff>76200</xdr:rowOff>
    </xdr:from>
    <xdr:to>
      <xdr:col>8</xdr:col>
      <xdr:colOff>1343025</xdr:colOff>
      <xdr:row>44</xdr:row>
      <xdr:rowOff>9525</xdr:rowOff>
    </xdr:to>
    <xdr:pic>
      <xdr:nvPicPr>
        <xdr:cNvPr id="4" name="Image 3" descr="logo NAq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68000" y="12363450"/>
          <a:ext cx="2924175" cy="695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17"/>
  <sheetViews>
    <sheetView tabSelected="1" workbookViewId="0">
      <selection activeCell="B32" sqref="B32"/>
    </sheetView>
  </sheetViews>
  <sheetFormatPr baseColWidth="10" defaultRowHeight="15" x14ac:dyDescent="0.25"/>
  <cols>
    <col min="1" max="1" width="29.85546875" bestFit="1" customWidth="1"/>
  </cols>
  <sheetData>
    <row r="1" spans="1:6" x14ac:dyDescent="0.25">
      <c r="B1" s="124"/>
      <c r="C1" s="124"/>
    </row>
    <row r="2" spans="1:6" x14ac:dyDescent="0.25">
      <c r="A2" s="124"/>
      <c r="B2" s="124"/>
      <c r="C2" s="124"/>
    </row>
    <row r="3" spans="1:6" ht="18.75" x14ac:dyDescent="0.25">
      <c r="A3" s="127" t="s">
        <v>72</v>
      </c>
      <c r="B3" s="124"/>
      <c r="C3" s="124"/>
    </row>
    <row r="4" spans="1:6" x14ac:dyDescent="0.25">
      <c r="A4" s="162"/>
      <c r="B4" s="124"/>
      <c r="C4" s="124"/>
    </row>
    <row r="5" spans="1:6" x14ac:dyDescent="0.25">
      <c r="A5" s="124" t="s">
        <v>73</v>
      </c>
      <c r="B5" s="128"/>
      <c r="C5" s="128"/>
      <c r="D5" s="123"/>
      <c r="E5" s="123"/>
      <c r="F5" s="123"/>
    </row>
    <row r="6" spans="1:6" x14ac:dyDescent="0.25">
      <c r="A6" s="124" t="s">
        <v>74</v>
      </c>
      <c r="B6" s="124"/>
      <c r="C6" s="124"/>
    </row>
    <row r="7" spans="1:6" x14ac:dyDescent="0.25">
      <c r="A7" s="124" t="s">
        <v>80</v>
      </c>
      <c r="B7" s="130" t="s">
        <v>75</v>
      </c>
      <c r="C7" s="124"/>
    </row>
    <row r="8" spans="1:6" x14ac:dyDescent="0.25">
      <c r="A8" s="124" t="s">
        <v>80</v>
      </c>
      <c r="B8" s="130" t="s">
        <v>83</v>
      </c>
      <c r="C8" s="124"/>
    </row>
    <row r="9" spans="1:6" ht="15.75" x14ac:dyDescent="0.25">
      <c r="A9" s="124" t="s">
        <v>80</v>
      </c>
      <c r="B9" s="131" t="s">
        <v>76</v>
      </c>
      <c r="C9" s="124"/>
    </row>
    <row r="10" spans="1:6" x14ac:dyDescent="0.25">
      <c r="A10" s="129"/>
      <c r="B10" s="124"/>
      <c r="C10" s="124"/>
    </row>
    <row r="11" spans="1:6" x14ac:dyDescent="0.25">
      <c r="A11" s="124" t="s">
        <v>77</v>
      </c>
      <c r="B11" s="126" t="s">
        <v>78</v>
      </c>
      <c r="C11" s="124"/>
    </row>
    <row r="12" spans="1:6" ht="30" x14ac:dyDescent="0.25">
      <c r="A12" s="125" t="s">
        <v>85</v>
      </c>
      <c r="B12" s="124"/>
      <c r="C12" s="124"/>
    </row>
    <row r="13" spans="1:6" x14ac:dyDescent="0.25">
      <c r="A13" s="125"/>
      <c r="B13" s="126"/>
      <c r="C13" s="126"/>
    </row>
    <row r="14" spans="1:6" x14ac:dyDescent="0.25">
      <c r="B14" s="126"/>
      <c r="C14" s="126"/>
    </row>
    <row r="15" spans="1:6" x14ac:dyDescent="0.25">
      <c r="B15" s="126"/>
      <c r="C15" s="126"/>
      <c r="D15" s="122"/>
    </row>
    <row r="16" spans="1:6" x14ac:dyDescent="0.25">
      <c r="B16" s="126"/>
      <c r="C16" s="126"/>
    </row>
    <row r="17" spans="2:3" x14ac:dyDescent="0.25">
      <c r="B17" s="126"/>
      <c r="C17" s="126"/>
    </row>
  </sheetData>
  <pageMargins left="0.7" right="0.7" top="0.75" bottom="0.75" header="0.3" footer="0.3"/>
  <pageSetup paperSize="9" orientation="portrait" verticalDpi="0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36"/>
  <sheetViews>
    <sheetView zoomScaleNormal="100" workbookViewId="0">
      <selection activeCell="D16" sqref="D16"/>
    </sheetView>
  </sheetViews>
  <sheetFormatPr baseColWidth="10" defaultRowHeight="15" x14ac:dyDescent="0.25"/>
  <cols>
    <col min="1" max="1" width="5.7109375" customWidth="1"/>
    <col min="2" max="2" width="39.7109375" customWidth="1"/>
    <col min="3" max="3" width="36" customWidth="1"/>
    <col min="4" max="4" width="22.85546875" customWidth="1"/>
    <col min="5" max="5" width="18.5703125" customWidth="1"/>
    <col min="6" max="6" width="19" customWidth="1"/>
    <col min="7" max="7" width="17" customWidth="1"/>
    <col min="8" max="8" width="17.140625" customWidth="1"/>
    <col min="9" max="9" width="20.42578125" customWidth="1"/>
    <col min="10" max="10" width="21.28515625" customWidth="1"/>
    <col min="12" max="12" width="13" customWidth="1"/>
  </cols>
  <sheetData>
    <row r="1" spans="2:12" x14ac:dyDescent="0.25">
      <c r="B1" s="34" t="s">
        <v>17</v>
      </c>
    </row>
    <row r="3" spans="2:12" ht="34.9" customHeight="1" x14ac:dyDescent="0.25">
      <c r="B3" s="1" t="s">
        <v>0</v>
      </c>
      <c r="C3" s="1"/>
      <c r="D3" s="2"/>
      <c r="E3" s="178" t="s">
        <v>1</v>
      </c>
      <c r="F3" s="179"/>
      <c r="G3" s="2"/>
      <c r="H3" s="3"/>
      <c r="I3" s="4"/>
      <c r="J3" s="4"/>
    </row>
    <row r="4" spans="2:12" ht="60" customHeight="1" x14ac:dyDescent="0.25">
      <c r="B4" s="5" t="s">
        <v>2</v>
      </c>
      <c r="C4" s="5" t="s">
        <v>3</v>
      </c>
      <c r="D4" s="6" t="s">
        <v>87</v>
      </c>
      <c r="E4" s="7" t="s">
        <v>4</v>
      </c>
      <c r="F4" s="8" t="s">
        <v>5</v>
      </c>
      <c r="G4" s="9" t="s">
        <v>6</v>
      </c>
      <c r="H4" s="10" t="s">
        <v>7</v>
      </c>
      <c r="I4" s="11" t="s">
        <v>28</v>
      </c>
      <c r="J4" s="12" t="s">
        <v>8</v>
      </c>
      <c r="K4" s="10" t="s">
        <v>29</v>
      </c>
      <c r="L4" s="10" t="s">
        <v>70</v>
      </c>
    </row>
    <row r="5" spans="2:12" ht="25.9" customHeight="1" x14ac:dyDescent="0.25">
      <c r="B5" s="13" t="s">
        <v>9</v>
      </c>
      <c r="C5" s="13"/>
      <c r="D5" s="14" t="s">
        <v>10</v>
      </c>
      <c r="E5" s="15" t="s">
        <v>11</v>
      </c>
      <c r="F5" s="16" t="s">
        <v>12</v>
      </c>
      <c r="G5" s="17" t="s">
        <v>13</v>
      </c>
      <c r="H5" s="18"/>
      <c r="I5" s="19" t="s">
        <v>14</v>
      </c>
      <c r="J5" s="18" t="s">
        <v>15</v>
      </c>
      <c r="K5" s="30" t="s">
        <v>30</v>
      </c>
      <c r="L5" s="17" t="s">
        <v>31</v>
      </c>
    </row>
    <row r="6" spans="2:12" x14ac:dyDescent="0.25">
      <c r="B6" s="20"/>
      <c r="C6" s="20"/>
      <c r="D6" s="21"/>
      <c r="E6" s="22"/>
      <c r="F6" s="22"/>
      <c r="G6" s="65" t="str">
        <f t="shared" ref="G6:G17" si="0">IF(F6=0,"-",E6/F6)</f>
        <v>-</v>
      </c>
      <c r="H6" s="66"/>
      <c r="I6" s="67" t="str">
        <f>IF(F6=0,"-",((D6/F6)*E6))</f>
        <v>-</v>
      </c>
      <c r="J6" s="68" t="str">
        <f t="shared" ref="J6:J17" si="1">IF(E6=0,"-",D6/F6)</f>
        <v>-</v>
      </c>
      <c r="K6" s="22"/>
      <c r="L6" s="67" t="str">
        <f t="shared" ref="L6:L17" si="2">IF(F6=0,"-",(I6+K6))</f>
        <v>-</v>
      </c>
    </row>
    <row r="7" spans="2:12" x14ac:dyDescent="0.25">
      <c r="B7" s="23"/>
      <c r="C7" s="23"/>
      <c r="D7" s="24"/>
      <c r="E7" s="25"/>
      <c r="F7" s="25"/>
      <c r="G7" s="65" t="str">
        <f t="shared" si="0"/>
        <v>-</v>
      </c>
      <c r="H7" s="66"/>
      <c r="I7" s="67" t="str">
        <f t="shared" ref="I7:I17" si="3">IF(F7=0,"-",((D7/F7)*E7))</f>
        <v>-</v>
      </c>
      <c r="J7" s="68" t="str">
        <f t="shared" si="1"/>
        <v>-</v>
      </c>
      <c r="K7" s="22"/>
      <c r="L7" s="67" t="str">
        <f t="shared" si="2"/>
        <v>-</v>
      </c>
    </row>
    <row r="8" spans="2:12" x14ac:dyDescent="0.25">
      <c r="B8" s="23"/>
      <c r="C8" s="23"/>
      <c r="D8" s="24"/>
      <c r="E8" s="25"/>
      <c r="F8" s="25"/>
      <c r="G8" s="65" t="str">
        <f t="shared" si="0"/>
        <v>-</v>
      </c>
      <c r="H8" s="66"/>
      <c r="I8" s="67" t="str">
        <f t="shared" si="3"/>
        <v>-</v>
      </c>
      <c r="J8" s="68" t="str">
        <f t="shared" si="1"/>
        <v>-</v>
      </c>
      <c r="K8" s="22"/>
      <c r="L8" s="67" t="str">
        <f t="shared" si="2"/>
        <v>-</v>
      </c>
    </row>
    <row r="9" spans="2:12" x14ac:dyDescent="0.25">
      <c r="B9" s="23"/>
      <c r="C9" s="23"/>
      <c r="D9" s="24"/>
      <c r="E9" s="25"/>
      <c r="F9" s="25"/>
      <c r="G9" s="65" t="str">
        <f t="shared" si="0"/>
        <v>-</v>
      </c>
      <c r="H9" s="66"/>
      <c r="I9" s="67" t="str">
        <f t="shared" si="3"/>
        <v>-</v>
      </c>
      <c r="J9" s="68" t="str">
        <f t="shared" si="1"/>
        <v>-</v>
      </c>
      <c r="K9" s="22"/>
      <c r="L9" s="67" t="str">
        <f t="shared" si="2"/>
        <v>-</v>
      </c>
    </row>
    <row r="10" spans="2:12" x14ac:dyDescent="0.25">
      <c r="B10" s="23"/>
      <c r="C10" s="23"/>
      <c r="D10" s="24"/>
      <c r="E10" s="25"/>
      <c r="F10" s="25"/>
      <c r="G10" s="65" t="str">
        <f t="shared" si="0"/>
        <v>-</v>
      </c>
      <c r="H10" s="66"/>
      <c r="I10" s="67" t="str">
        <f t="shared" si="3"/>
        <v>-</v>
      </c>
      <c r="J10" s="68" t="str">
        <f t="shared" si="1"/>
        <v>-</v>
      </c>
      <c r="K10" s="22"/>
      <c r="L10" s="67" t="str">
        <f t="shared" si="2"/>
        <v>-</v>
      </c>
    </row>
    <row r="11" spans="2:12" x14ac:dyDescent="0.25">
      <c r="B11" s="23"/>
      <c r="C11" s="23"/>
      <c r="D11" s="24"/>
      <c r="E11" s="25"/>
      <c r="F11" s="25"/>
      <c r="G11" s="65" t="str">
        <f t="shared" si="0"/>
        <v>-</v>
      </c>
      <c r="H11" s="66"/>
      <c r="I11" s="67" t="str">
        <f t="shared" si="3"/>
        <v>-</v>
      </c>
      <c r="J11" s="68" t="str">
        <f t="shared" si="1"/>
        <v>-</v>
      </c>
      <c r="K11" s="22"/>
      <c r="L11" s="67" t="str">
        <f t="shared" si="2"/>
        <v>-</v>
      </c>
    </row>
    <row r="12" spans="2:12" x14ac:dyDescent="0.25">
      <c r="B12" s="23"/>
      <c r="C12" s="23"/>
      <c r="D12" s="24"/>
      <c r="E12" s="25"/>
      <c r="F12" s="25"/>
      <c r="G12" s="65" t="str">
        <f t="shared" si="0"/>
        <v>-</v>
      </c>
      <c r="H12" s="66"/>
      <c r="I12" s="67" t="str">
        <f t="shared" si="3"/>
        <v>-</v>
      </c>
      <c r="J12" s="68" t="str">
        <f t="shared" si="1"/>
        <v>-</v>
      </c>
      <c r="K12" s="22"/>
      <c r="L12" s="67" t="str">
        <f t="shared" si="2"/>
        <v>-</v>
      </c>
    </row>
    <row r="13" spans="2:12" x14ac:dyDescent="0.25">
      <c r="B13" s="23"/>
      <c r="C13" s="23"/>
      <c r="D13" s="24"/>
      <c r="E13" s="25"/>
      <c r="F13" s="25"/>
      <c r="G13" s="65" t="str">
        <f t="shared" si="0"/>
        <v>-</v>
      </c>
      <c r="H13" s="66"/>
      <c r="I13" s="67" t="str">
        <f t="shared" si="3"/>
        <v>-</v>
      </c>
      <c r="J13" s="68" t="str">
        <f t="shared" si="1"/>
        <v>-</v>
      </c>
      <c r="K13" s="22"/>
      <c r="L13" s="67" t="str">
        <f t="shared" si="2"/>
        <v>-</v>
      </c>
    </row>
    <row r="14" spans="2:12" x14ac:dyDescent="0.25">
      <c r="B14" s="23"/>
      <c r="C14" s="23"/>
      <c r="D14" s="24"/>
      <c r="E14" s="25"/>
      <c r="F14" s="25"/>
      <c r="G14" s="65" t="str">
        <f t="shared" si="0"/>
        <v>-</v>
      </c>
      <c r="H14" s="66"/>
      <c r="I14" s="67" t="str">
        <f t="shared" si="3"/>
        <v>-</v>
      </c>
      <c r="J14" s="68" t="str">
        <f t="shared" si="1"/>
        <v>-</v>
      </c>
      <c r="K14" s="22"/>
      <c r="L14" s="67" t="str">
        <f t="shared" si="2"/>
        <v>-</v>
      </c>
    </row>
    <row r="15" spans="2:12" x14ac:dyDescent="0.25">
      <c r="B15" s="23"/>
      <c r="C15" s="23"/>
      <c r="D15" s="24"/>
      <c r="E15" s="25"/>
      <c r="F15" s="25"/>
      <c r="G15" s="65" t="str">
        <f t="shared" si="0"/>
        <v>-</v>
      </c>
      <c r="H15" s="66"/>
      <c r="I15" s="67" t="str">
        <f t="shared" si="3"/>
        <v>-</v>
      </c>
      <c r="J15" s="68" t="str">
        <f t="shared" si="1"/>
        <v>-</v>
      </c>
      <c r="K15" s="22"/>
      <c r="L15" s="67" t="str">
        <f t="shared" si="2"/>
        <v>-</v>
      </c>
    </row>
    <row r="16" spans="2:12" x14ac:dyDescent="0.25">
      <c r="B16" s="23"/>
      <c r="C16" s="23"/>
      <c r="D16" s="24"/>
      <c r="E16" s="25"/>
      <c r="F16" s="25"/>
      <c r="G16" s="65" t="str">
        <f t="shared" si="0"/>
        <v>-</v>
      </c>
      <c r="H16" s="66"/>
      <c r="I16" s="67" t="str">
        <f t="shared" si="3"/>
        <v>-</v>
      </c>
      <c r="J16" s="68" t="str">
        <f t="shared" si="1"/>
        <v>-</v>
      </c>
      <c r="K16" s="22"/>
      <c r="L16" s="67" t="str">
        <f t="shared" si="2"/>
        <v>-</v>
      </c>
    </row>
    <row r="17" spans="2:12" x14ac:dyDescent="0.25">
      <c r="B17" s="23"/>
      <c r="C17" s="23"/>
      <c r="D17" s="24"/>
      <c r="E17" s="25"/>
      <c r="F17" s="25"/>
      <c r="G17" s="65" t="str">
        <f t="shared" si="0"/>
        <v>-</v>
      </c>
      <c r="H17" s="66"/>
      <c r="I17" s="67" t="str">
        <f t="shared" si="3"/>
        <v>-</v>
      </c>
      <c r="J17" s="68" t="str">
        <f t="shared" si="1"/>
        <v>-</v>
      </c>
      <c r="K17" s="22"/>
      <c r="L17" s="67" t="str">
        <f t="shared" si="2"/>
        <v>-</v>
      </c>
    </row>
    <row r="18" spans="2:12" x14ac:dyDescent="0.25">
      <c r="B18" s="23"/>
      <c r="C18" s="23"/>
      <c r="D18" s="24"/>
      <c r="E18" s="25"/>
      <c r="F18" s="25"/>
      <c r="G18" s="65" t="str">
        <f t="shared" ref="G18:G30" si="4">IF(F18=0,"-",E18/F18)</f>
        <v>-</v>
      </c>
      <c r="H18" s="66"/>
      <c r="I18" s="67" t="str">
        <f t="shared" ref="I18:I30" si="5">IF(F18=0,"-",((D18/F18)*E18))</f>
        <v>-</v>
      </c>
      <c r="J18" s="68" t="str">
        <f t="shared" ref="J18:J30" si="6">IF(E18=0,"-",D18/F18)</f>
        <v>-</v>
      </c>
      <c r="K18" s="22"/>
      <c r="L18" s="67" t="str">
        <f t="shared" ref="L18:L30" si="7">IF(F18=0,"-",(I18+K18))</f>
        <v>-</v>
      </c>
    </row>
    <row r="19" spans="2:12" x14ac:dyDescent="0.25">
      <c r="B19" s="23"/>
      <c r="C19" s="23"/>
      <c r="D19" s="24"/>
      <c r="E19" s="25"/>
      <c r="F19" s="25"/>
      <c r="G19" s="65" t="str">
        <f t="shared" si="4"/>
        <v>-</v>
      </c>
      <c r="H19" s="66"/>
      <c r="I19" s="67" t="str">
        <f t="shared" si="5"/>
        <v>-</v>
      </c>
      <c r="J19" s="68" t="str">
        <f t="shared" si="6"/>
        <v>-</v>
      </c>
      <c r="K19" s="22"/>
      <c r="L19" s="67" t="str">
        <f t="shared" si="7"/>
        <v>-</v>
      </c>
    </row>
    <row r="20" spans="2:12" x14ac:dyDescent="0.25">
      <c r="B20" s="23"/>
      <c r="C20" s="23"/>
      <c r="D20" s="24"/>
      <c r="E20" s="25"/>
      <c r="F20" s="25"/>
      <c r="G20" s="65" t="str">
        <f t="shared" si="4"/>
        <v>-</v>
      </c>
      <c r="H20" s="66"/>
      <c r="I20" s="67" t="str">
        <f t="shared" si="5"/>
        <v>-</v>
      </c>
      <c r="J20" s="68" t="str">
        <f t="shared" si="6"/>
        <v>-</v>
      </c>
      <c r="K20" s="22"/>
      <c r="L20" s="67" t="str">
        <f t="shared" si="7"/>
        <v>-</v>
      </c>
    </row>
    <row r="21" spans="2:12" x14ac:dyDescent="0.25">
      <c r="B21" s="23"/>
      <c r="C21" s="23"/>
      <c r="D21" s="24"/>
      <c r="E21" s="25"/>
      <c r="F21" s="25"/>
      <c r="G21" s="65" t="str">
        <f t="shared" si="4"/>
        <v>-</v>
      </c>
      <c r="H21" s="66"/>
      <c r="I21" s="67" t="str">
        <f t="shared" si="5"/>
        <v>-</v>
      </c>
      <c r="J21" s="68" t="str">
        <f t="shared" si="6"/>
        <v>-</v>
      </c>
      <c r="K21" s="22"/>
      <c r="L21" s="67" t="str">
        <f t="shared" si="7"/>
        <v>-</v>
      </c>
    </row>
    <row r="22" spans="2:12" x14ac:dyDescent="0.25">
      <c r="B22" s="23"/>
      <c r="C22" s="23"/>
      <c r="D22" s="24"/>
      <c r="E22" s="25"/>
      <c r="F22" s="25"/>
      <c r="G22" s="65" t="str">
        <f t="shared" si="4"/>
        <v>-</v>
      </c>
      <c r="H22" s="66"/>
      <c r="I22" s="67" t="str">
        <f t="shared" si="5"/>
        <v>-</v>
      </c>
      <c r="J22" s="68" t="str">
        <f t="shared" si="6"/>
        <v>-</v>
      </c>
      <c r="K22" s="22"/>
      <c r="L22" s="67" t="str">
        <f t="shared" si="7"/>
        <v>-</v>
      </c>
    </row>
    <row r="23" spans="2:12" x14ac:dyDescent="0.25">
      <c r="B23" s="23"/>
      <c r="C23" s="23"/>
      <c r="D23" s="24"/>
      <c r="E23" s="25"/>
      <c r="F23" s="25"/>
      <c r="G23" s="65" t="str">
        <f t="shared" si="4"/>
        <v>-</v>
      </c>
      <c r="H23" s="66"/>
      <c r="I23" s="67" t="str">
        <f t="shared" si="5"/>
        <v>-</v>
      </c>
      <c r="J23" s="68" t="str">
        <f t="shared" si="6"/>
        <v>-</v>
      </c>
      <c r="K23" s="22"/>
      <c r="L23" s="67" t="str">
        <f t="shared" si="7"/>
        <v>-</v>
      </c>
    </row>
    <row r="24" spans="2:12" x14ac:dyDescent="0.25">
      <c r="B24" s="23"/>
      <c r="C24" s="23"/>
      <c r="D24" s="24"/>
      <c r="E24" s="25"/>
      <c r="F24" s="25"/>
      <c r="G24" s="65" t="str">
        <f t="shared" si="4"/>
        <v>-</v>
      </c>
      <c r="H24" s="66"/>
      <c r="I24" s="67" t="str">
        <f t="shared" si="5"/>
        <v>-</v>
      </c>
      <c r="J24" s="68" t="str">
        <f t="shared" si="6"/>
        <v>-</v>
      </c>
      <c r="K24" s="22"/>
      <c r="L24" s="67" t="str">
        <f t="shared" si="7"/>
        <v>-</v>
      </c>
    </row>
    <row r="25" spans="2:12" x14ac:dyDescent="0.25">
      <c r="B25" s="23"/>
      <c r="C25" s="23"/>
      <c r="D25" s="24"/>
      <c r="E25" s="25"/>
      <c r="F25" s="25"/>
      <c r="G25" s="65" t="str">
        <f t="shared" si="4"/>
        <v>-</v>
      </c>
      <c r="H25" s="66"/>
      <c r="I25" s="67" t="str">
        <f t="shared" si="5"/>
        <v>-</v>
      </c>
      <c r="J25" s="68" t="str">
        <f t="shared" si="6"/>
        <v>-</v>
      </c>
      <c r="K25" s="22"/>
      <c r="L25" s="67" t="str">
        <f t="shared" si="7"/>
        <v>-</v>
      </c>
    </row>
    <row r="26" spans="2:12" x14ac:dyDescent="0.25">
      <c r="B26" s="23"/>
      <c r="C26" s="23"/>
      <c r="D26" s="24"/>
      <c r="E26" s="25"/>
      <c r="F26" s="25"/>
      <c r="G26" s="65" t="str">
        <f t="shared" si="4"/>
        <v>-</v>
      </c>
      <c r="H26" s="66"/>
      <c r="I26" s="67" t="str">
        <f t="shared" si="5"/>
        <v>-</v>
      </c>
      <c r="J26" s="68" t="str">
        <f t="shared" si="6"/>
        <v>-</v>
      </c>
      <c r="K26" s="22"/>
      <c r="L26" s="67" t="str">
        <f t="shared" si="7"/>
        <v>-</v>
      </c>
    </row>
    <row r="27" spans="2:12" x14ac:dyDescent="0.25">
      <c r="B27" s="23"/>
      <c r="C27" s="23"/>
      <c r="D27" s="24"/>
      <c r="E27" s="25"/>
      <c r="F27" s="25"/>
      <c r="G27" s="65" t="str">
        <f t="shared" si="4"/>
        <v>-</v>
      </c>
      <c r="H27" s="66"/>
      <c r="I27" s="67" t="str">
        <f t="shared" si="5"/>
        <v>-</v>
      </c>
      <c r="J27" s="68" t="str">
        <f t="shared" si="6"/>
        <v>-</v>
      </c>
      <c r="K27" s="22"/>
      <c r="L27" s="67" t="str">
        <f t="shared" si="7"/>
        <v>-</v>
      </c>
    </row>
    <row r="28" spans="2:12" x14ac:dyDescent="0.25">
      <c r="B28" s="23"/>
      <c r="C28" s="23"/>
      <c r="D28" s="24"/>
      <c r="E28" s="25"/>
      <c r="F28" s="25"/>
      <c r="G28" s="65" t="str">
        <f t="shared" si="4"/>
        <v>-</v>
      </c>
      <c r="H28" s="66"/>
      <c r="I28" s="67" t="str">
        <f t="shared" si="5"/>
        <v>-</v>
      </c>
      <c r="J28" s="68" t="str">
        <f t="shared" si="6"/>
        <v>-</v>
      </c>
      <c r="K28" s="22"/>
      <c r="L28" s="67" t="str">
        <f t="shared" si="7"/>
        <v>-</v>
      </c>
    </row>
    <row r="29" spans="2:12" x14ac:dyDescent="0.25">
      <c r="B29" s="26"/>
      <c r="C29" s="26"/>
      <c r="D29" s="27"/>
      <c r="E29" s="28"/>
      <c r="F29" s="28"/>
      <c r="G29" s="65" t="str">
        <f t="shared" si="4"/>
        <v>-</v>
      </c>
      <c r="H29" s="66"/>
      <c r="I29" s="67" t="str">
        <f t="shared" si="5"/>
        <v>-</v>
      </c>
      <c r="J29" s="68" t="str">
        <f t="shared" si="6"/>
        <v>-</v>
      </c>
      <c r="K29" s="22"/>
      <c r="L29" s="67" t="str">
        <f t="shared" si="7"/>
        <v>-</v>
      </c>
    </row>
    <row r="30" spans="2:12" ht="15.75" thickBot="1" x14ac:dyDescent="0.3">
      <c r="B30" s="26"/>
      <c r="C30" s="26"/>
      <c r="D30" s="27"/>
      <c r="E30" s="28"/>
      <c r="F30" s="28"/>
      <c r="G30" s="65" t="str">
        <f t="shared" si="4"/>
        <v>-</v>
      </c>
      <c r="H30" s="66"/>
      <c r="I30" s="67" t="str">
        <f t="shared" si="5"/>
        <v>-</v>
      </c>
      <c r="J30" s="68" t="str">
        <f t="shared" si="6"/>
        <v>-</v>
      </c>
      <c r="K30" s="22"/>
      <c r="L30" s="67" t="str">
        <f t="shared" si="7"/>
        <v>-</v>
      </c>
    </row>
    <row r="31" spans="2:12" ht="15.75" thickTop="1" x14ac:dyDescent="0.25">
      <c r="B31" s="69" t="s">
        <v>16</v>
      </c>
      <c r="C31" s="69"/>
      <c r="D31" s="70">
        <f>SUM(D6:D30)</f>
        <v>0</v>
      </c>
      <c r="E31" s="70">
        <f>SUM(E6:E30)</f>
        <v>0</v>
      </c>
      <c r="F31" s="70">
        <f>SUM(F6:F30)</f>
        <v>0</v>
      </c>
      <c r="G31" s="71" t="str">
        <f>IF(F31=0,"-",E31/F31)</f>
        <v>-</v>
      </c>
      <c r="H31" s="72"/>
      <c r="I31" s="73">
        <f>SUM(I6:I30)</f>
        <v>0</v>
      </c>
      <c r="J31" s="74" t="str">
        <f>IF(E31=0,"-",D31/F31)</f>
        <v>-</v>
      </c>
      <c r="K31" s="70">
        <f>SUM(K6:K30)</f>
        <v>0</v>
      </c>
      <c r="L31" s="73">
        <f>SUM(L6:L30)</f>
        <v>0</v>
      </c>
    </row>
    <row r="36" spans="2:2" x14ac:dyDescent="0.25">
      <c r="B36" t="s">
        <v>24</v>
      </c>
    </row>
  </sheetData>
  <sheetProtection selectLockedCells="1"/>
  <mergeCells count="1">
    <mergeCell ref="E3:F3"/>
  </mergeCells>
  <pageMargins left="0.7" right="0.7" top="0.75" bottom="0.75" header="0.3" footer="0.3"/>
  <pageSetup paperSize="9" orientation="portrait" verticalDpi="597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15"/>
  <sheetViews>
    <sheetView workbookViewId="0">
      <selection activeCell="D18" sqref="D18"/>
    </sheetView>
  </sheetViews>
  <sheetFormatPr baseColWidth="10" defaultRowHeight="15" x14ac:dyDescent="0.25"/>
  <cols>
    <col min="1" max="1" width="4.85546875" customWidth="1"/>
    <col min="2" max="2" width="18.42578125" bestFit="1" customWidth="1"/>
    <col min="3" max="3" width="8.140625" bestFit="1" customWidth="1"/>
    <col min="4" max="4" width="24.42578125" bestFit="1" customWidth="1"/>
    <col min="5" max="5" width="17.28515625" bestFit="1" customWidth="1"/>
    <col min="6" max="6" width="8.140625" bestFit="1" customWidth="1"/>
    <col min="7" max="7" width="24.42578125" bestFit="1" customWidth="1"/>
    <col min="8" max="8" width="17.28515625" bestFit="1" customWidth="1"/>
    <col min="9" max="9" width="8.140625" bestFit="1" customWidth="1"/>
    <col min="10" max="10" width="24.42578125" bestFit="1" customWidth="1"/>
    <col min="11" max="11" width="17.28515625" bestFit="1" customWidth="1"/>
    <col min="12" max="12" width="22.7109375" customWidth="1"/>
  </cols>
  <sheetData>
    <row r="1" spans="2:12" x14ac:dyDescent="0.25">
      <c r="B1" s="34" t="s">
        <v>86</v>
      </c>
    </row>
    <row r="3" spans="2:12" ht="18" x14ac:dyDescent="0.25">
      <c r="B3" s="1" t="s">
        <v>0</v>
      </c>
    </row>
    <row r="4" spans="2:12" ht="15.75" thickBot="1" x14ac:dyDescent="0.3"/>
    <row r="5" spans="2:12" ht="15" customHeight="1" x14ac:dyDescent="0.25">
      <c r="B5" s="180" t="s">
        <v>18</v>
      </c>
      <c r="C5" s="182" t="s">
        <v>19</v>
      </c>
      <c r="D5" s="182"/>
      <c r="E5" s="183"/>
      <c r="F5" s="119"/>
      <c r="G5" s="119"/>
      <c r="H5" s="119"/>
      <c r="I5" s="119"/>
      <c r="J5" s="119"/>
      <c r="K5" s="119"/>
      <c r="L5" s="119"/>
    </row>
    <row r="6" spans="2:12" x14ac:dyDescent="0.25">
      <c r="B6" s="181"/>
      <c r="C6" s="29" t="s">
        <v>20</v>
      </c>
      <c r="D6" s="29" t="s">
        <v>21</v>
      </c>
      <c r="E6" s="120" t="s">
        <v>22</v>
      </c>
      <c r="F6" s="119"/>
      <c r="G6" s="119"/>
      <c r="H6" s="119"/>
      <c r="I6" s="119"/>
      <c r="J6" s="119"/>
      <c r="K6" s="119"/>
      <c r="L6" s="119"/>
    </row>
    <row r="7" spans="2:12" x14ac:dyDescent="0.25">
      <c r="B7" s="37"/>
      <c r="C7" s="38"/>
      <c r="D7" s="38"/>
      <c r="E7" s="41"/>
      <c r="F7" s="119"/>
      <c r="G7" s="119"/>
      <c r="H7" s="119"/>
      <c r="I7" s="119"/>
      <c r="J7" s="119"/>
      <c r="K7" s="119"/>
      <c r="L7" s="119"/>
    </row>
    <row r="8" spans="2:12" x14ac:dyDescent="0.25">
      <c r="B8" s="37"/>
      <c r="C8" s="38"/>
      <c r="D8" s="38"/>
      <c r="E8" s="41"/>
      <c r="F8" s="119"/>
      <c r="G8" s="119"/>
      <c r="H8" s="119"/>
      <c r="I8" s="119"/>
      <c r="J8" s="119"/>
      <c r="K8" s="119"/>
      <c r="L8" s="119"/>
    </row>
    <row r="9" spans="2:12" x14ac:dyDescent="0.25">
      <c r="B9" s="37"/>
      <c r="C9" s="38"/>
      <c r="D9" s="38"/>
      <c r="E9" s="41"/>
      <c r="F9" s="119"/>
      <c r="G9" s="119"/>
      <c r="H9" s="119"/>
      <c r="I9" s="119"/>
      <c r="J9" s="119"/>
      <c r="K9" s="119"/>
      <c r="L9" s="119"/>
    </row>
    <row r="10" spans="2:12" x14ac:dyDescent="0.25">
      <c r="B10" s="37"/>
      <c r="C10" s="38"/>
      <c r="D10" s="38"/>
      <c r="E10" s="41"/>
      <c r="F10" s="119"/>
      <c r="G10" s="119"/>
      <c r="H10" s="119"/>
      <c r="I10" s="119"/>
      <c r="J10" s="119"/>
      <c r="K10" s="119"/>
      <c r="L10" s="119"/>
    </row>
    <row r="11" spans="2:12" x14ac:dyDescent="0.25">
      <c r="B11" s="37"/>
      <c r="C11" s="38"/>
      <c r="D11" s="38"/>
      <c r="E11" s="41"/>
      <c r="F11" s="119"/>
      <c r="G11" s="119"/>
      <c r="H11" s="119"/>
      <c r="I11" s="119"/>
      <c r="J11" s="119"/>
      <c r="K11" s="119"/>
      <c r="L11" s="119"/>
    </row>
    <row r="12" spans="2:12" x14ac:dyDescent="0.25">
      <c r="B12" s="37"/>
      <c r="C12" s="38"/>
      <c r="D12" s="38"/>
      <c r="E12" s="41"/>
      <c r="F12" s="119"/>
      <c r="G12" s="119"/>
      <c r="H12" s="119"/>
      <c r="I12" s="119"/>
      <c r="J12" s="119"/>
      <c r="K12" s="119"/>
      <c r="L12" s="119"/>
    </row>
    <row r="13" spans="2:12" x14ac:dyDescent="0.25">
      <c r="B13" s="37"/>
      <c r="C13" s="38"/>
      <c r="D13" s="38"/>
      <c r="E13" s="41"/>
      <c r="F13" s="119"/>
      <c r="G13" s="119"/>
      <c r="H13" s="119"/>
      <c r="I13" s="119"/>
      <c r="J13" s="119"/>
      <c r="K13" s="119"/>
      <c r="L13" s="119"/>
    </row>
    <row r="14" spans="2:12" x14ac:dyDescent="0.25">
      <c r="B14" s="39"/>
      <c r="C14" s="40"/>
      <c r="D14" s="40"/>
      <c r="E14" s="121"/>
      <c r="F14" s="119"/>
      <c r="G14" s="119"/>
      <c r="H14" s="119"/>
      <c r="I14" s="119"/>
      <c r="J14" s="119"/>
      <c r="K14" s="119"/>
      <c r="L14" s="119"/>
    </row>
    <row r="15" spans="2:12" ht="15.75" thickBot="1" x14ac:dyDescent="0.3">
      <c r="B15" s="75"/>
      <c r="C15" s="76" t="s">
        <v>23</v>
      </c>
      <c r="D15" s="77">
        <f>SUM(D7:D14)</f>
        <v>0</v>
      </c>
      <c r="E15" s="78"/>
      <c r="F15" s="119"/>
      <c r="G15" s="119"/>
      <c r="H15" s="119"/>
      <c r="I15" s="119"/>
      <c r="J15" s="119"/>
      <c r="K15" s="119"/>
      <c r="L15" s="119"/>
    </row>
  </sheetData>
  <sheetProtection selectLockedCells="1"/>
  <mergeCells count="2">
    <mergeCell ref="B5:B6"/>
    <mergeCell ref="C5:E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22"/>
  <sheetViews>
    <sheetView workbookViewId="0">
      <selection activeCell="C10" sqref="C10"/>
    </sheetView>
  </sheetViews>
  <sheetFormatPr baseColWidth="10" defaultRowHeight="15" x14ac:dyDescent="0.25"/>
  <cols>
    <col min="2" max="2" width="18.7109375" bestFit="1" customWidth="1"/>
    <col min="3" max="3" width="14" customWidth="1"/>
  </cols>
  <sheetData>
    <row r="1" spans="2:3" x14ac:dyDescent="0.25">
      <c r="B1" s="34" t="s">
        <v>25</v>
      </c>
    </row>
    <row r="3" spans="2:3" ht="18" x14ac:dyDescent="0.25">
      <c r="B3" s="1" t="s">
        <v>0</v>
      </c>
    </row>
    <row r="4" spans="2:3" x14ac:dyDescent="0.25">
      <c r="C4" s="61"/>
    </row>
    <row r="5" spans="2:3" x14ac:dyDescent="0.25">
      <c r="B5" t="s">
        <v>26</v>
      </c>
      <c r="C5" s="79">
        <f>'2.1'!L31</f>
        <v>0</v>
      </c>
    </row>
    <row r="6" spans="2:3" x14ac:dyDescent="0.25">
      <c r="C6" s="61"/>
    </row>
    <row r="7" spans="2:3" x14ac:dyDescent="0.25">
      <c r="B7" t="s">
        <v>27</v>
      </c>
      <c r="C7" s="79">
        <f>C5*0.15</f>
        <v>0</v>
      </c>
    </row>
    <row r="22" spans="2:2" x14ac:dyDescent="0.25">
      <c r="B22" t="s">
        <v>24</v>
      </c>
    </row>
  </sheetData>
  <sheetProtection selectLockedCells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18"/>
  <sheetViews>
    <sheetView workbookViewId="0">
      <selection activeCell="B18" sqref="B18:I18"/>
    </sheetView>
  </sheetViews>
  <sheetFormatPr baseColWidth="10" defaultRowHeight="15" x14ac:dyDescent="0.25"/>
  <cols>
    <col min="2" max="2" width="18.42578125" bestFit="1" customWidth="1"/>
    <col min="4" max="4" width="24.42578125" bestFit="1" customWidth="1"/>
    <col min="5" max="5" width="17.28515625" bestFit="1" customWidth="1"/>
    <col min="6" max="6" width="8.140625" bestFit="1" customWidth="1"/>
    <col min="7" max="7" width="24.42578125" bestFit="1" customWidth="1"/>
    <col min="8" max="8" width="17.28515625" bestFit="1" customWidth="1"/>
    <col min="9" max="9" width="8.140625" bestFit="1" customWidth="1"/>
    <col min="10" max="10" width="24.42578125" bestFit="1" customWidth="1"/>
    <col min="11" max="11" width="17.28515625" bestFit="1" customWidth="1"/>
    <col min="12" max="12" width="29.28515625" bestFit="1" customWidth="1"/>
  </cols>
  <sheetData>
    <row r="1" spans="2:13" x14ac:dyDescent="0.25">
      <c r="B1" s="34" t="s">
        <v>32</v>
      </c>
    </row>
    <row r="3" spans="2:13" ht="18" x14ac:dyDescent="0.25">
      <c r="B3" s="1" t="s">
        <v>0</v>
      </c>
    </row>
    <row r="4" spans="2:13" ht="15.75" thickBot="1" x14ac:dyDescent="0.3"/>
    <row r="5" spans="2:13" x14ac:dyDescent="0.25">
      <c r="B5" s="180" t="s">
        <v>18</v>
      </c>
      <c r="C5" s="182" t="s">
        <v>19</v>
      </c>
      <c r="D5" s="182"/>
      <c r="E5" s="183"/>
      <c r="F5" s="184"/>
      <c r="G5" s="184"/>
      <c r="H5" s="184"/>
      <c r="I5" s="184"/>
      <c r="J5" s="184"/>
      <c r="K5" s="184"/>
      <c r="L5" s="185"/>
      <c r="M5" s="123"/>
    </row>
    <row r="6" spans="2:13" x14ac:dyDescent="0.25">
      <c r="B6" s="181"/>
      <c r="C6" s="29" t="s">
        <v>20</v>
      </c>
      <c r="D6" s="29" t="s">
        <v>21</v>
      </c>
      <c r="E6" s="120" t="s">
        <v>22</v>
      </c>
      <c r="F6" s="123"/>
      <c r="G6" s="123"/>
      <c r="H6" s="123"/>
      <c r="I6" s="123"/>
      <c r="J6" s="123"/>
      <c r="K6" s="123"/>
      <c r="L6" s="185"/>
      <c r="M6" s="123"/>
    </row>
    <row r="7" spans="2:13" x14ac:dyDescent="0.25">
      <c r="B7" s="37"/>
      <c r="C7" s="38"/>
      <c r="D7" s="38"/>
      <c r="E7" s="41"/>
      <c r="F7" s="119"/>
      <c r="G7" s="119"/>
      <c r="H7" s="119"/>
      <c r="I7" s="119"/>
      <c r="J7" s="119"/>
      <c r="K7" s="119"/>
      <c r="L7" s="119"/>
      <c r="M7" s="123"/>
    </row>
    <row r="8" spans="2:13" x14ac:dyDescent="0.25">
      <c r="B8" s="37"/>
      <c r="C8" s="38"/>
      <c r="D8" s="38"/>
      <c r="E8" s="41"/>
      <c r="F8" s="119"/>
      <c r="G8" s="119"/>
      <c r="H8" s="119"/>
      <c r="I8" s="119"/>
      <c r="J8" s="119"/>
      <c r="K8" s="119"/>
      <c r="L8" s="119"/>
      <c r="M8" s="123"/>
    </row>
    <row r="9" spans="2:13" x14ac:dyDescent="0.25">
      <c r="B9" s="37"/>
      <c r="C9" s="38"/>
      <c r="D9" s="38"/>
      <c r="E9" s="41"/>
      <c r="F9" s="119"/>
      <c r="G9" s="119"/>
      <c r="H9" s="119"/>
      <c r="I9" s="119"/>
      <c r="J9" s="119"/>
      <c r="K9" s="119"/>
      <c r="L9" s="119"/>
      <c r="M9" s="123"/>
    </row>
    <row r="10" spans="2:13" x14ac:dyDescent="0.25">
      <c r="B10" s="37"/>
      <c r="C10" s="38"/>
      <c r="D10" s="38"/>
      <c r="E10" s="41"/>
      <c r="F10" s="119"/>
      <c r="G10" s="119"/>
      <c r="H10" s="119"/>
      <c r="I10" s="119"/>
      <c r="J10" s="119"/>
      <c r="K10" s="119"/>
      <c r="L10" s="119"/>
      <c r="M10" s="123"/>
    </row>
    <row r="11" spans="2:13" x14ac:dyDescent="0.25">
      <c r="B11" s="37"/>
      <c r="C11" s="38"/>
      <c r="D11" s="38"/>
      <c r="E11" s="41"/>
      <c r="F11" s="119"/>
      <c r="G11" s="119"/>
      <c r="H11" s="119"/>
      <c r="I11" s="119"/>
      <c r="J11" s="119"/>
      <c r="K11" s="119"/>
      <c r="L11" s="119"/>
      <c r="M11" s="123"/>
    </row>
    <row r="12" spans="2:13" x14ac:dyDescent="0.25">
      <c r="B12" s="37"/>
      <c r="C12" s="38"/>
      <c r="D12" s="38"/>
      <c r="E12" s="41"/>
      <c r="F12" s="119"/>
      <c r="G12" s="119"/>
      <c r="H12" s="119"/>
      <c r="I12" s="119"/>
      <c r="J12" s="119"/>
      <c r="K12" s="119"/>
      <c r="L12" s="119"/>
      <c r="M12" s="123"/>
    </row>
    <row r="13" spans="2:13" x14ac:dyDescent="0.25">
      <c r="B13" s="37"/>
      <c r="C13" s="38"/>
      <c r="D13" s="38"/>
      <c r="E13" s="41"/>
      <c r="F13" s="119"/>
      <c r="G13" s="119"/>
      <c r="H13" s="119"/>
      <c r="I13" s="119"/>
      <c r="J13" s="119"/>
      <c r="K13" s="119"/>
      <c r="L13" s="119"/>
      <c r="M13" s="123"/>
    </row>
    <row r="14" spans="2:13" x14ac:dyDescent="0.25">
      <c r="B14" s="39"/>
      <c r="C14" s="40"/>
      <c r="D14" s="40"/>
      <c r="E14" s="121"/>
      <c r="F14" s="119"/>
      <c r="G14" s="119"/>
      <c r="H14" s="119"/>
      <c r="I14" s="119"/>
      <c r="J14" s="119"/>
      <c r="K14" s="119"/>
      <c r="L14" s="119"/>
      <c r="M14" s="123"/>
    </row>
    <row r="15" spans="2:13" ht="15.75" thickBot="1" x14ac:dyDescent="0.3">
      <c r="B15" s="75"/>
      <c r="C15" s="76" t="s">
        <v>23</v>
      </c>
      <c r="D15" s="77">
        <f>SUM(D7:D14)</f>
        <v>0</v>
      </c>
      <c r="E15" s="78"/>
      <c r="F15" s="119"/>
      <c r="G15" s="119"/>
      <c r="H15" s="119"/>
      <c r="I15" s="119"/>
      <c r="J15" s="119"/>
      <c r="K15" s="119"/>
      <c r="L15" s="119"/>
      <c r="M15" s="123"/>
    </row>
    <row r="16" spans="2:13" x14ac:dyDescent="0.25">
      <c r="F16" s="123"/>
      <c r="G16" s="123"/>
      <c r="H16" s="123"/>
      <c r="I16" s="123"/>
      <c r="J16" s="123"/>
      <c r="K16" s="123"/>
      <c r="L16" s="123"/>
      <c r="M16" s="123"/>
    </row>
    <row r="18" spans="2:9" ht="62.25" customHeight="1" x14ac:dyDescent="0.25">
      <c r="B18" s="186"/>
      <c r="C18" s="186"/>
      <c r="D18" s="186"/>
      <c r="E18" s="186"/>
      <c r="F18" s="186"/>
      <c r="G18" s="186"/>
      <c r="H18" s="186"/>
      <c r="I18" s="186"/>
    </row>
  </sheetData>
  <sheetProtection selectLockedCells="1"/>
  <mergeCells count="5">
    <mergeCell ref="B5:B6"/>
    <mergeCell ref="C5:E5"/>
    <mergeCell ref="F5:K5"/>
    <mergeCell ref="L5:L6"/>
    <mergeCell ref="B18:I18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O21"/>
  <sheetViews>
    <sheetView workbookViewId="0">
      <selection activeCell="C26" sqref="C26"/>
    </sheetView>
  </sheetViews>
  <sheetFormatPr baseColWidth="10" defaultRowHeight="15" x14ac:dyDescent="0.25"/>
  <cols>
    <col min="1" max="1" width="11.42578125" customWidth="1"/>
    <col min="2" max="2" width="27.28515625" customWidth="1"/>
    <col min="3" max="3" width="32" customWidth="1"/>
    <col min="4" max="4" width="14.140625" customWidth="1"/>
    <col min="5" max="5" width="19.28515625" customWidth="1"/>
    <col min="6" max="6" width="16.85546875" customWidth="1"/>
    <col min="7" max="7" width="12.28515625" customWidth="1"/>
    <col min="8" max="8" width="14.28515625" customWidth="1"/>
    <col min="9" max="9" width="5.28515625" customWidth="1"/>
    <col min="10" max="10" width="17.7109375" customWidth="1"/>
    <col min="11" max="11" width="17.5703125" customWidth="1"/>
    <col min="12" max="12" width="13.85546875" customWidth="1"/>
    <col min="13" max="13" width="23.140625" customWidth="1"/>
    <col min="14" max="14" width="19.85546875" customWidth="1"/>
    <col min="15" max="15" width="18.85546875" customWidth="1"/>
  </cols>
  <sheetData>
    <row r="1" spans="2:15" x14ac:dyDescent="0.25"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</row>
    <row r="2" spans="2:15" ht="15.75" thickBot="1" x14ac:dyDescent="0.3"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</row>
    <row r="3" spans="2:15" ht="19.5" thickBot="1" x14ac:dyDescent="0.3">
      <c r="B3" s="187" t="s">
        <v>47</v>
      </c>
      <c r="C3" s="188"/>
      <c r="D3" s="188"/>
      <c r="E3" s="188"/>
      <c r="F3" s="188"/>
      <c r="G3" s="188"/>
      <c r="H3" s="188"/>
      <c r="I3" s="188"/>
      <c r="J3" s="188"/>
      <c r="K3" s="188"/>
      <c r="L3" s="188"/>
      <c r="M3" s="188"/>
      <c r="N3" s="189"/>
      <c r="O3" s="31"/>
    </row>
    <row r="4" spans="2:15" x14ac:dyDescent="0.25">
      <c r="B4" s="80"/>
      <c r="C4" s="80"/>
      <c r="D4" s="80"/>
      <c r="E4" s="80"/>
      <c r="F4" s="80"/>
      <c r="G4" s="80"/>
      <c r="H4" s="80"/>
      <c r="I4" s="80"/>
      <c r="J4" s="80"/>
      <c r="K4" s="80"/>
      <c r="L4" s="80"/>
      <c r="M4" s="80"/>
      <c r="N4" s="80"/>
      <c r="O4" s="32"/>
    </row>
    <row r="5" spans="2:15" x14ac:dyDescent="0.25">
      <c r="B5" s="81" t="s">
        <v>33</v>
      </c>
      <c r="C5" s="82"/>
      <c r="D5" s="83"/>
      <c r="E5" s="83"/>
      <c r="F5" s="83"/>
      <c r="G5" s="83"/>
      <c r="H5" s="83"/>
      <c r="I5" s="83"/>
      <c r="J5" s="83"/>
      <c r="K5" s="83"/>
      <c r="L5" s="83"/>
      <c r="M5" s="83"/>
      <c r="N5" s="83"/>
      <c r="O5" s="32"/>
    </row>
    <row r="6" spans="2:15" ht="19.5" x14ac:dyDescent="0.25">
      <c r="B6" s="42" t="s">
        <v>34</v>
      </c>
      <c r="C6" s="43" t="s">
        <v>35</v>
      </c>
      <c r="D6" s="84" t="s">
        <v>36</v>
      </c>
      <c r="E6" s="83"/>
      <c r="F6" s="83"/>
      <c r="G6" s="83"/>
      <c r="H6" s="83"/>
      <c r="I6" s="83"/>
      <c r="J6" s="83"/>
      <c r="K6" s="83"/>
      <c r="L6" s="83"/>
      <c r="M6" s="83"/>
      <c r="N6" s="83"/>
      <c r="O6" s="32"/>
    </row>
    <row r="7" spans="2:15" x14ac:dyDescent="0.25">
      <c r="B7" s="42" t="s">
        <v>34</v>
      </c>
      <c r="C7" s="43" t="s">
        <v>37</v>
      </c>
      <c r="D7" s="83"/>
      <c r="E7" s="85"/>
      <c r="F7" s="85"/>
      <c r="G7" s="85"/>
      <c r="H7" s="85"/>
      <c r="I7" s="85"/>
      <c r="J7" s="139"/>
      <c r="K7" s="139"/>
      <c r="L7" s="140"/>
      <c r="M7" s="85"/>
      <c r="N7" s="85"/>
      <c r="O7" s="33"/>
    </row>
    <row r="8" spans="2:15" ht="14.45" customHeight="1" x14ac:dyDescent="0.25">
      <c r="B8" s="42" t="s">
        <v>34</v>
      </c>
      <c r="C8" s="43" t="s">
        <v>38</v>
      </c>
      <c r="D8" s="134"/>
      <c r="E8" s="190" t="s">
        <v>39</v>
      </c>
      <c r="F8" s="191"/>
      <c r="G8" s="192"/>
      <c r="H8" s="137"/>
      <c r="I8" s="137"/>
      <c r="J8" s="141"/>
      <c r="K8" s="141"/>
      <c r="L8" s="142"/>
      <c r="M8" s="136"/>
      <c r="N8" s="61"/>
    </row>
    <row r="9" spans="2:15" ht="49.5" customHeight="1" x14ac:dyDescent="0.25">
      <c r="B9" s="64" t="s">
        <v>40</v>
      </c>
      <c r="C9" s="64" t="s">
        <v>41</v>
      </c>
      <c r="D9" s="86" t="s">
        <v>42</v>
      </c>
      <c r="E9" s="87" t="s">
        <v>43</v>
      </c>
      <c r="F9" s="87" t="s">
        <v>44</v>
      </c>
      <c r="G9" s="87" t="s">
        <v>45</v>
      </c>
      <c r="H9" s="137"/>
      <c r="I9" s="137"/>
      <c r="J9" s="138"/>
      <c r="K9" s="138"/>
      <c r="L9" s="138"/>
      <c r="M9" s="136"/>
      <c r="N9" s="61"/>
    </row>
    <row r="10" spans="2:15" ht="30" x14ac:dyDescent="0.25">
      <c r="B10" s="88" t="s">
        <v>17</v>
      </c>
      <c r="C10" s="89">
        <f>'2.1'!L31</f>
        <v>0</v>
      </c>
      <c r="D10" s="44"/>
      <c r="E10" s="47"/>
      <c r="F10" s="47"/>
      <c r="G10" s="47"/>
      <c r="H10" s="137"/>
      <c r="I10" s="137"/>
      <c r="J10" s="143"/>
      <c r="K10" s="143"/>
      <c r="L10" s="143"/>
      <c r="M10" s="136"/>
      <c r="N10" s="61"/>
    </row>
    <row r="11" spans="2:15" ht="30" x14ac:dyDescent="0.25">
      <c r="B11" s="88" t="s">
        <v>84</v>
      </c>
      <c r="C11" s="89">
        <f>'2.2'!D15</f>
        <v>0</v>
      </c>
      <c r="D11" s="44"/>
      <c r="E11" s="47"/>
      <c r="F11" s="47"/>
      <c r="G11" s="47"/>
      <c r="H11" s="137"/>
      <c r="I11" s="137"/>
      <c r="J11" s="143"/>
      <c r="K11" s="143"/>
      <c r="L11" s="143"/>
      <c r="M11" s="136"/>
      <c r="N11" s="61"/>
    </row>
    <row r="12" spans="2:15" x14ac:dyDescent="0.25">
      <c r="B12" s="88" t="s">
        <v>25</v>
      </c>
      <c r="C12" s="89">
        <f>'2.3'!C7</f>
        <v>0</v>
      </c>
      <c r="D12" s="45"/>
      <c r="E12" s="47"/>
      <c r="F12" s="47"/>
      <c r="G12" s="47"/>
      <c r="H12" s="137"/>
      <c r="I12" s="137"/>
      <c r="J12" s="143"/>
      <c r="K12" s="143"/>
      <c r="L12" s="143"/>
      <c r="M12" s="136"/>
      <c r="N12" s="61"/>
    </row>
    <row r="13" spans="2:15" ht="30" x14ac:dyDescent="0.25">
      <c r="B13" s="88" t="s">
        <v>32</v>
      </c>
      <c r="C13" s="89">
        <f>'2.4'!D15</f>
        <v>0</v>
      </c>
      <c r="D13" s="46"/>
      <c r="E13" s="47"/>
      <c r="F13" s="47"/>
      <c r="G13" s="47"/>
      <c r="H13" s="137"/>
      <c r="I13" s="137"/>
      <c r="J13" s="143"/>
      <c r="K13" s="143"/>
      <c r="L13" s="143"/>
      <c r="M13" s="136"/>
      <c r="N13" s="61"/>
    </row>
    <row r="14" spans="2:15" ht="15.6" customHeight="1" x14ac:dyDescent="0.25">
      <c r="B14" s="135" t="s">
        <v>46</v>
      </c>
      <c r="C14" s="90">
        <f>SUM(C10:C13)</f>
        <v>0</v>
      </c>
      <c r="D14" s="91"/>
      <c r="E14" s="47"/>
      <c r="F14" s="47"/>
      <c r="G14" s="47"/>
      <c r="H14" s="137"/>
      <c r="I14" s="137"/>
      <c r="J14" s="143"/>
      <c r="K14" s="143"/>
      <c r="L14" s="143"/>
      <c r="M14" s="136"/>
      <c r="N14" s="61"/>
    </row>
    <row r="15" spans="2:15" x14ac:dyDescent="0.25">
      <c r="B15" s="61"/>
      <c r="C15" s="61"/>
      <c r="D15" s="61"/>
      <c r="E15" s="61"/>
      <c r="F15" s="61"/>
      <c r="G15" s="61"/>
      <c r="H15" s="61"/>
      <c r="I15" s="136"/>
      <c r="J15" s="119"/>
      <c r="K15" s="119"/>
      <c r="L15" s="119"/>
      <c r="M15" s="136"/>
      <c r="N15" s="61"/>
    </row>
    <row r="16" spans="2:15" x14ac:dyDescent="0.25">
      <c r="B16" s="61"/>
      <c r="C16" s="92"/>
      <c r="D16" s="61"/>
      <c r="E16" s="61"/>
      <c r="F16" s="61"/>
      <c r="G16" s="61"/>
      <c r="H16" s="61"/>
      <c r="I16" s="61"/>
      <c r="J16" s="61"/>
      <c r="K16" s="61"/>
      <c r="L16" s="61"/>
      <c r="M16" s="61"/>
      <c r="N16" s="61"/>
    </row>
    <row r="17" spans="2:14" x14ac:dyDescent="0.25">
      <c r="B17" s="61"/>
      <c r="C17" s="93"/>
      <c r="D17" s="61"/>
      <c r="E17" s="61"/>
      <c r="F17" s="61"/>
      <c r="G17" s="61"/>
      <c r="H17" s="61"/>
      <c r="I17" s="61"/>
      <c r="J17" s="61"/>
      <c r="K17" s="61"/>
      <c r="L17" s="61"/>
      <c r="M17" s="61"/>
      <c r="N17" s="61"/>
    </row>
    <row r="18" spans="2:14" x14ac:dyDescent="0.25">
      <c r="C18" s="35"/>
    </row>
    <row r="21" spans="2:14" x14ac:dyDescent="0.25">
      <c r="C21" s="35"/>
    </row>
  </sheetData>
  <sheetProtection selectLockedCells="1"/>
  <mergeCells count="2">
    <mergeCell ref="B3:N3"/>
    <mergeCell ref="E8:G8"/>
  </mergeCells>
  <pageMargins left="0.7" right="0.7" top="0.75" bottom="0.75" header="0.3" footer="0.3"/>
  <pageSetup paperSize="9" orientation="portrait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8"/>
  <sheetViews>
    <sheetView topLeftCell="A4" workbookViewId="0">
      <selection activeCell="A12" sqref="A12"/>
    </sheetView>
  </sheetViews>
  <sheetFormatPr baseColWidth="10" defaultRowHeight="15" x14ac:dyDescent="0.25"/>
  <cols>
    <col min="1" max="1" width="38" customWidth="1"/>
    <col min="2" max="2" width="29.28515625" customWidth="1"/>
    <col min="4" max="5" width="19.85546875" customWidth="1"/>
    <col min="6" max="6" width="32.85546875" customWidth="1"/>
    <col min="7" max="7" width="17.140625" bestFit="1" customWidth="1"/>
    <col min="8" max="8" width="15.28515625" bestFit="1" customWidth="1"/>
    <col min="9" max="9" width="42.28515625" customWidth="1"/>
    <col min="10" max="10" width="14.85546875" customWidth="1"/>
  </cols>
  <sheetData>
    <row r="1" spans="1:14" ht="19.5" thickBot="1" x14ac:dyDescent="0.3">
      <c r="A1" s="187" t="s">
        <v>71</v>
      </c>
      <c r="B1" s="188"/>
      <c r="C1" s="188"/>
      <c r="D1" s="188"/>
      <c r="E1" s="188"/>
      <c r="F1" s="188"/>
      <c r="G1" s="188"/>
      <c r="H1" s="188"/>
      <c r="I1" s="189"/>
      <c r="J1" s="94"/>
      <c r="K1" s="36"/>
      <c r="L1" s="36"/>
      <c r="M1" s="36"/>
      <c r="N1" s="36"/>
    </row>
    <row r="2" spans="1:14" ht="18.75" x14ac:dyDescent="0.25">
      <c r="A2" s="95"/>
      <c r="B2" s="95"/>
      <c r="C2" s="95"/>
      <c r="D2" s="95"/>
      <c r="E2" s="95"/>
      <c r="F2" s="95"/>
      <c r="G2" s="95"/>
      <c r="H2" s="95"/>
      <c r="I2" s="95"/>
      <c r="J2" s="94"/>
      <c r="K2" s="36"/>
      <c r="L2" s="36"/>
      <c r="M2" s="36"/>
      <c r="N2" s="36"/>
    </row>
    <row r="3" spans="1:14" ht="18" x14ac:dyDescent="0.25">
      <c r="A3" s="196" t="s">
        <v>0</v>
      </c>
      <c r="B3" s="196"/>
      <c r="C3" s="61"/>
      <c r="D3" s="61"/>
      <c r="E3" s="61"/>
      <c r="F3" s="61"/>
      <c r="G3" s="61"/>
      <c r="H3" s="61"/>
      <c r="I3" s="61"/>
      <c r="J3" s="61"/>
    </row>
    <row r="4" spans="1:14" ht="18" x14ac:dyDescent="0.25">
      <c r="A4" s="96"/>
      <c r="B4" s="96"/>
      <c r="C4" s="61"/>
      <c r="D4" s="61"/>
      <c r="E4" s="61"/>
      <c r="F4" s="61"/>
      <c r="G4" s="61"/>
      <c r="H4" s="61"/>
      <c r="I4" s="61"/>
      <c r="J4" s="61"/>
    </row>
    <row r="5" spans="1:14" ht="36.75" customHeight="1" x14ac:dyDescent="0.3">
      <c r="A5" s="197" t="s">
        <v>48</v>
      </c>
      <c r="B5" s="197"/>
      <c r="C5" s="197"/>
      <c r="D5" s="198"/>
      <c r="E5" s="198"/>
      <c r="F5" s="198"/>
      <c r="G5" s="198"/>
      <c r="H5" s="198"/>
      <c r="I5" s="97" t="s">
        <v>63</v>
      </c>
      <c r="J5" s="61"/>
    </row>
    <row r="6" spans="1:14" ht="87" thickBot="1" x14ac:dyDescent="0.3">
      <c r="A6" s="98" t="s">
        <v>49</v>
      </c>
      <c r="B6" s="98" t="s">
        <v>50</v>
      </c>
      <c r="C6" s="98" t="s">
        <v>51</v>
      </c>
      <c r="D6" s="99" t="s">
        <v>52</v>
      </c>
      <c r="E6" s="99"/>
      <c r="F6" s="99" t="s">
        <v>65</v>
      </c>
      <c r="G6" s="146" t="s">
        <v>82</v>
      </c>
      <c r="H6" s="146" t="s">
        <v>51</v>
      </c>
      <c r="I6" s="100" t="s">
        <v>64</v>
      </c>
      <c r="J6" s="61"/>
    </row>
    <row r="7" spans="1:14" ht="36" thickTop="1" thickBot="1" x14ac:dyDescent="0.3">
      <c r="A7" s="101"/>
      <c r="B7" s="101"/>
      <c r="C7" s="102"/>
      <c r="D7" s="103" t="s">
        <v>53</v>
      </c>
      <c r="E7" s="103"/>
      <c r="F7" s="104"/>
      <c r="G7" s="160" t="e">
        <f>IF(G8+G9+G10+G11&lt;=1500,(G8+G9+G10+G11)*B20,1500*B20)</f>
        <v>#VALUE!</v>
      </c>
      <c r="H7" s="161">
        <f>SUM(H8:H11)</f>
        <v>0</v>
      </c>
      <c r="I7" s="106"/>
      <c r="J7" s="61"/>
    </row>
    <row r="8" spans="1:14" ht="35.25" thickTop="1" x14ac:dyDescent="0.25">
      <c r="A8" s="88" t="s">
        <v>17</v>
      </c>
      <c r="B8" s="105">
        <f>'récap dépenses'!C10</f>
        <v>0</v>
      </c>
      <c r="C8" s="48"/>
      <c r="D8" s="53" t="s">
        <v>55</v>
      </c>
      <c r="E8" s="155"/>
      <c r="F8" s="156"/>
      <c r="G8" s="105" t="e">
        <f>$B$21*H8</f>
        <v>#VALUE!</v>
      </c>
      <c r="H8" s="177">
        <f>IF('Informations générales'!A7=1,80%,IF('Informations générales'!A8=1,50%,IF('Informations générales'!A9=1,70%,)))</f>
        <v>0</v>
      </c>
      <c r="I8" s="133"/>
      <c r="J8" s="107"/>
    </row>
    <row r="9" spans="1:14" ht="17.25" x14ac:dyDescent="0.25">
      <c r="A9" s="88" t="s">
        <v>86</v>
      </c>
      <c r="B9" s="105">
        <f>'récap dépenses'!C11</f>
        <v>0</v>
      </c>
      <c r="C9" s="49"/>
      <c r="D9" s="50" t="s">
        <v>56</v>
      </c>
      <c r="E9" s="50"/>
      <c r="F9" s="145"/>
      <c r="G9" s="105" t="e">
        <f t="shared" ref="G9:G11" si="0">$B$21*H9</f>
        <v>#VALUE!</v>
      </c>
      <c r="H9" s="157"/>
      <c r="I9" s="152"/>
      <c r="J9" s="61"/>
    </row>
    <row r="10" spans="1:14" ht="17.25" x14ac:dyDescent="0.25">
      <c r="A10" s="88" t="s">
        <v>25</v>
      </c>
      <c r="B10" s="105">
        <f>'récap dépenses'!C12</f>
        <v>0</v>
      </c>
      <c r="C10" s="49"/>
      <c r="D10" s="50" t="s">
        <v>56</v>
      </c>
      <c r="E10" s="50"/>
      <c r="F10" s="145"/>
      <c r="G10" s="105" t="e">
        <f t="shared" si="0"/>
        <v>#VALUE!</v>
      </c>
      <c r="H10" s="157"/>
      <c r="I10" s="152"/>
      <c r="J10" s="61"/>
    </row>
    <row r="11" spans="1:14" ht="30.75" thickBot="1" x14ac:dyDescent="0.3">
      <c r="A11" s="88" t="s">
        <v>32</v>
      </c>
      <c r="B11" s="105">
        <f>'récap dépenses'!C13</f>
        <v>0</v>
      </c>
      <c r="C11" s="50"/>
      <c r="D11" s="50" t="s">
        <v>56</v>
      </c>
      <c r="E11" s="50"/>
      <c r="F11" s="145"/>
      <c r="G11" s="105" t="e">
        <f t="shared" si="0"/>
        <v>#VALUE!</v>
      </c>
      <c r="H11" s="157"/>
      <c r="I11" s="152"/>
      <c r="J11" s="61"/>
    </row>
    <row r="12" spans="1:14" ht="36" thickTop="1" thickBot="1" x14ac:dyDescent="0.3">
      <c r="A12" s="88"/>
      <c r="B12" s="110"/>
      <c r="C12" s="50"/>
      <c r="D12" s="115" t="s">
        <v>57</v>
      </c>
      <c r="E12" s="115"/>
      <c r="F12" s="116"/>
      <c r="G12" s="147">
        <f>H12*B18</f>
        <v>0</v>
      </c>
      <c r="H12" s="148"/>
      <c r="I12" s="117"/>
      <c r="J12" s="108"/>
    </row>
    <row r="13" spans="1:14" ht="52.5" thickTop="1" x14ac:dyDescent="0.25">
      <c r="A13" s="88"/>
      <c r="B13" s="110"/>
      <c r="C13" s="50"/>
      <c r="D13" s="54" t="s">
        <v>58</v>
      </c>
      <c r="E13" s="54"/>
      <c r="F13" s="55"/>
      <c r="G13" s="56"/>
      <c r="H13" s="57"/>
      <c r="I13" s="118"/>
      <c r="J13" s="109"/>
    </row>
    <row r="14" spans="1:14" ht="17.25" x14ac:dyDescent="0.25">
      <c r="A14" s="88" t="s">
        <v>54</v>
      </c>
      <c r="B14" s="110"/>
      <c r="C14" s="50"/>
      <c r="D14" s="53" t="s">
        <v>59</v>
      </c>
      <c r="E14" s="53"/>
      <c r="F14" s="149"/>
      <c r="G14" s="63"/>
      <c r="H14" s="132"/>
      <c r="I14" s="150"/>
      <c r="J14" s="61"/>
    </row>
    <row r="15" spans="1:14" ht="17.25" x14ac:dyDescent="0.3">
      <c r="A15" s="88" t="s">
        <v>54</v>
      </c>
      <c r="B15" s="110"/>
      <c r="C15" s="51"/>
      <c r="D15" s="50" t="s">
        <v>69</v>
      </c>
      <c r="E15" s="50"/>
      <c r="F15" s="144"/>
      <c r="G15" s="152"/>
      <c r="H15" s="153"/>
      <c r="I15" s="154"/>
      <c r="J15" s="61"/>
    </row>
    <row r="16" spans="1:14" ht="18" thickBot="1" x14ac:dyDescent="0.35">
      <c r="A16" s="88" t="s">
        <v>54</v>
      </c>
      <c r="B16" s="111"/>
      <c r="C16" s="52"/>
      <c r="D16" s="58" t="s">
        <v>60</v>
      </c>
      <c r="E16" s="58"/>
      <c r="F16" s="59"/>
      <c r="G16" s="60"/>
      <c r="H16" s="151"/>
      <c r="I16" s="59"/>
      <c r="J16" s="61"/>
    </row>
    <row r="17" spans="1:10" ht="36" thickTop="1" thickBot="1" x14ac:dyDescent="0.35">
      <c r="A17" s="112"/>
      <c r="B17" s="112"/>
      <c r="C17" s="112"/>
      <c r="D17" s="171" t="s">
        <v>62</v>
      </c>
      <c r="E17" s="172"/>
      <c r="F17" s="173"/>
      <c r="G17" s="174" t="e">
        <f>SUM(G8:G14)+G16</f>
        <v>#VALUE!</v>
      </c>
      <c r="H17" s="175">
        <f>H8+H12</f>
        <v>0</v>
      </c>
      <c r="I17" s="176"/>
      <c r="J17" s="61"/>
    </row>
    <row r="18" spans="1:10" ht="18" thickTop="1" x14ac:dyDescent="0.25">
      <c r="A18" s="113" t="s">
        <v>61</v>
      </c>
      <c r="B18" s="114">
        <f>SUM(B8:B17)</f>
        <v>0</v>
      </c>
      <c r="C18" s="167"/>
      <c r="D18" s="168"/>
      <c r="E18" s="168"/>
      <c r="F18" s="164"/>
      <c r="G18" s="169"/>
      <c r="H18" s="170"/>
      <c r="I18" s="164"/>
      <c r="J18" s="61"/>
    </row>
    <row r="19" spans="1:10" ht="17.25" x14ac:dyDescent="0.25">
      <c r="A19" s="61"/>
      <c r="B19" s="61"/>
      <c r="C19" s="61"/>
      <c r="D19" s="164"/>
      <c r="E19" s="164"/>
      <c r="F19" s="165"/>
      <c r="G19" s="165"/>
      <c r="H19" s="165"/>
      <c r="I19" s="166"/>
      <c r="J19" s="61"/>
    </row>
    <row r="20" spans="1:10" ht="17.25" x14ac:dyDescent="0.25">
      <c r="A20" s="158" t="s">
        <v>79</v>
      </c>
      <c r="B20" s="159" t="str">
        <f>'Informations générales'!B11</f>
        <v>XX</v>
      </c>
      <c r="C20" s="61"/>
      <c r="D20" s="164"/>
      <c r="E20" s="164"/>
      <c r="F20" s="165"/>
      <c r="G20" s="165"/>
      <c r="H20" s="165"/>
      <c r="I20" s="166"/>
      <c r="J20" s="61"/>
    </row>
    <row r="21" spans="1:10" ht="17.25" x14ac:dyDescent="0.25">
      <c r="A21" s="158" t="s">
        <v>81</v>
      </c>
      <c r="B21" s="163" t="e">
        <f>B18/B20</f>
        <v>#VALUE!</v>
      </c>
      <c r="C21" s="61"/>
      <c r="D21" s="122"/>
      <c r="E21" s="122"/>
      <c r="F21" s="122"/>
      <c r="G21" s="122"/>
      <c r="H21" s="122"/>
      <c r="I21" s="166"/>
      <c r="J21" s="61"/>
    </row>
    <row r="22" spans="1:10" ht="17.25" x14ac:dyDescent="0.25">
      <c r="A22" s="61"/>
      <c r="B22" s="61"/>
      <c r="C22" s="61"/>
      <c r="D22" s="122"/>
      <c r="E22" s="122"/>
      <c r="F22" s="122"/>
      <c r="G22" s="122"/>
      <c r="H22" s="122"/>
      <c r="I22" s="166"/>
      <c r="J22" s="61"/>
    </row>
    <row r="23" spans="1:10" x14ac:dyDescent="0.25">
      <c r="A23" s="61"/>
      <c r="B23" s="61"/>
      <c r="C23" s="61"/>
      <c r="J23" s="61"/>
    </row>
    <row r="24" spans="1:10" x14ac:dyDescent="0.25">
      <c r="A24" s="61"/>
      <c r="B24" s="61"/>
      <c r="C24" s="61"/>
      <c r="J24" s="61"/>
    </row>
    <row r="25" spans="1:10" x14ac:dyDescent="0.25">
      <c r="A25" s="61"/>
      <c r="B25" s="61"/>
      <c r="C25" s="61"/>
      <c r="J25" s="61"/>
    </row>
    <row r="26" spans="1:10" x14ac:dyDescent="0.25">
      <c r="A26" s="61"/>
      <c r="B26" s="61"/>
      <c r="C26" s="61"/>
      <c r="J26" s="61"/>
    </row>
    <row r="27" spans="1:10" x14ac:dyDescent="0.25">
      <c r="A27" s="61"/>
      <c r="B27" s="61"/>
      <c r="C27" s="61"/>
      <c r="J27" s="61"/>
    </row>
    <row r="28" spans="1:10" x14ac:dyDescent="0.25">
      <c r="A28" s="61"/>
      <c r="B28" s="61"/>
      <c r="C28" s="61"/>
      <c r="J28" s="61"/>
    </row>
    <row r="29" spans="1:10" x14ac:dyDescent="0.25">
      <c r="A29" s="61"/>
      <c r="B29" s="61"/>
      <c r="C29" s="61"/>
      <c r="J29" s="61"/>
    </row>
    <row r="30" spans="1:10" x14ac:dyDescent="0.25">
      <c r="A30" s="61"/>
      <c r="B30" s="61"/>
      <c r="C30" s="61"/>
      <c r="D30" s="61"/>
      <c r="E30" s="61"/>
      <c r="F30" s="61"/>
      <c r="G30" s="61"/>
      <c r="H30" s="61"/>
      <c r="I30" s="61"/>
      <c r="J30" s="61"/>
    </row>
    <row r="31" spans="1:10" x14ac:dyDescent="0.25">
      <c r="A31" s="61"/>
      <c r="B31" s="61"/>
      <c r="C31" s="61"/>
      <c r="D31" s="61"/>
      <c r="E31" s="61"/>
      <c r="F31" s="61"/>
      <c r="G31" s="61"/>
      <c r="H31" s="61"/>
      <c r="I31" s="61"/>
      <c r="J31" s="61"/>
    </row>
    <row r="32" spans="1:10" x14ac:dyDescent="0.25">
      <c r="A32" s="61"/>
      <c r="B32" s="61"/>
      <c r="C32" s="61"/>
      <c r="D32" s="61"/>
      <c r="E32" s="61"/>
      <c r="F32" s="61"/>
      <c r="G32" s="61"/>
      <c r="H32" s="61"/>
      <c r="I32" s="61"/>
      <c r="J32" s="61"/>
    </row>
    <row r="33" spans="1:10" x14ac:dyDescent="0.25">
      <c r="A33" s="61"/>
      <c r="B33" s="61"/>
      <c r="C33" s="61"/>
      <c r="D33" s="61"/>
      <c r="E33" s="61"/>
      <c r="F33" s="61"/>
      <c r="G33" s="61"/>
      <c r="H33" s="61"/>
      <c r="I33" s="61"/>
      <c r="J33" s="61"/>
    </row>
    <row r="34" spans="1:10" x14ac:dyDescent="0.25">
      <c r="A34" s="61"/>
      <c r="B34" s="61"/>
      <c r="C34" s="61"/>
      <c r="D34" s="61"/>
      <c r="E34" s="61"/>
      <c r="F34" s="61"/>
      <c r="G34" s="61"/>
      <c r="H34" s="61"/>
      <c r="I34" s="61"/>
      <c r="J34" s="61"/>
    </row>
    <row r="35" spans="1:10" x14ac:dyDescent="0.25">
      <c r="A35" s="61"/>
      <c r="B35" s="61"/>
      <c r="C35" s="61"/>
      <c r="D35" s="61"/>
      <c r="E35" s="61"/>
      <c r="F35" s="61"/>
      <c r="G35" s="61"/>
      <c r="H35" s="61"/>
      <c r="I35" s="61"/>
      <c r="J35" s="61"/>
    </row>
    <row r="36" spans="1:10" ht="17.25" x14ac:dyDescent="0.3">
      <c r="A36" s="61"/>
      <c r="B36" s="61"/>
      <c r="C36" s="61"/>
      <c r="D36" s="193" t="s">
        <v>66</v>
      </c>
      <c r="E36" s="194"/>
      <c r="F36" s="195"/>
      <c r="G36" s="62"/>
      <c r="H36" s="62"/>
      <c r="I36" s="61"/>
      <c r="J36" s="61"/>
    </row>
    <row r="37" spans="1:10" ht="17.25" x14ac:dyDescent="0.3">
      <c r="A37" s="61"/>
      <c r="B37" s="61"/>
      <c r="C37" s="61"/>
      <c r="D37" s="62"/>
      <c r="E37" s="62"/>
      <c r="F37" s="62"/>
      <c r="G37" s="62"/>
      <c r="H37" s="62"/>
      <c r="I37" s="61"/>
      <c r="J37" s="61"/>
    </row>
    <row r="38" spans="1:10" ht="17.25" x14ac:dyDescent="0.3">
      <c r="A38" s="61"/>
      <c r="B38" s="61"/>
      <c r="C38" s="61"/>
      <c r="D38" s="193" t="s">
        <v>67</v>
      </c>
      <c r="E38" s="194"/>
      <c r="F38" s="194"/>
      <c r="G38" s="194"/>
      <c r="H38" s="195"/>
      <c r="I38" s="61"/>
      <c r="J38" s="61"/>
    </row>
    <row r="39" spans="1:10" ht="17.25" x14ac:dyDescent="0.3">
      <c r="A39" s="61"/>
      <c r="B39" s="61"/>
      <c r="C39" s="61"/>
      <c r="D39" s="193" t="s">
        <v>68</v>
      </c>
      <c r="E39" s="194"/>
      <c r="F39" s="194"/>
      <c r="G39" s="195"/>
      <c r="H39" s="62"/>
      <c r="I39" s="61"/>
      <c r="J39" s="61"/>
    </row>
    <row r="40" spans="1:10" x14ac:dyDescent="0.25">
      <c r="A40" s="61"/>
      <c r="B40" s="61"/>
      <c r="C40" s="61"/>
      <c r="D40" s="61"/>
      <c r="E40" s="61"/>
      <c r="F40" s="61"/>
      <c r="G40" s="61"/>
      <c r="H40" s="61"/>
      <c r="I40" s="61"/>
      <c r="J40" s="61"/>
    </row>
    <row r="41" spans="1:10" x14ac:dyDescent="0.25">
      <c r="A41" s="61"/>
      <c r="B41" s="61"/>
      <c r="C41" s="61"/>
      <c r="D41" s="61"/>
      <c r="E41" s="61"/>
      <c r="F41" s="61"/>
      <c r="G41" s="61"/>
      <c r="H41" s="61"/>
      <c r="I41" s="61"/>
      <c r="J41" s="61"/>
    </row>
    <row r="42" spans="1:10" x14ac:dyDescent="0.25">
      <c r="A42" s="61"/>
      <c r="B42" s="61"/>
      <c r="C42" s="61"/>
      <c r="D42" s="61"/>
      <c r="E42" s="61"/>
      <c r="F42" s="61"/>
      <c r="G42" s="61"/>
      <c r="H42" s="61"/>
      <c r="I42" s="61"/>
      <c r="J42" s="61"/>
    </row>
    <row r="43" spans="1:10" x14ac:dyDescent="0.25">
      <c r="A43" s="61"/>
      <c r="B43" s="61"/>
      <c r="C43" s="61"/>
      <c r="D43" s="61"/>
      <c r="E43" s="61"/>
      <c r="F43" s="61"/>
      <c r="G43" s="61"/>
      <c r="H43" s="61"/>
      <c r="I43" s="61"/>
      <c r="J43" s="61"/>
    </row>
    <row r="44" spans="1:10" x14ac:dyDescent="0.25">
      <c r="A44" s="61"/>
      <c r="B44" s="61"/>
      <c r="C44" s="61"/>
      <c r="D44" s="61"/>
      <c r="E44" s="61"/>
      <c r="F44" s="61"/>
      <c r="G44" s="61"/>
      <c r="H44" s="61"/>
      <c r="I44" s="61"/>
      <c r="J44" s="61"/>
    </row>
    <row r="45" spans="1:10" x14ac:dyDescent="0.25">
      <c r="A45" s="61"/>
      <c r="B45" s="61"/>
      <c r="C45" s="61"/>
      <c r="D45" s="61"/>
      <c r="E45" s="61"/>
      <c r="F45" s="61"/>
      <c r="G45" s="61"/>
      <c r="H45" s="61"/>
      <c r="I45" s="61"/>
      <c r="J45" s="61"/>
    </row>
    <row r="46" spans="1:10" x14ac:dyDescent="0.25">
      <c r="A46" s="61"/>
      <c r="B46" s="61"/>
      <c r="C46" s="61"/>
      <c r="D46" s="61"/>
      <c r="E46" s="61"/>
      <c r="F46" s="61"/>
      <c r="G46" s="61"/>
      <c r="H46" s="61"/>
      <c r="I46" s="61"/>
      <c r="J46" s="61"/>
    </row>
    <row r="47" spans="1:10" x14ac:dyDescent="0.25">
      <c r="A47" s="61"/>
      <c r="B47" s="61"/>
      <c r="C47" s="61"/>
      <c r="D47" s="61"/>
      <c r="E47" s="61"/>
      <c r="F47" s="61"/>
      <c r="G47" s="61"/>
      <c r="H47" s="61"/>
      <c r="I47" s="61"/>
      <c r="J47" s="61"/>
    </row>
    <row r="48" spans="1:10" x14ac:dyDescent="0.25">
      <c r="A48" s="61"/>
      <c r="B48" s="61"/>
      <c r="C48" s="61"/>
      <c r="D48" s="61"/>
      <c r="E48" s="61"/>
      <c r="F48" s="61"/>
      <c r="G48" s="61"/>
      <c r="H48" s="61"/>
      <c r="I48" s="61"/>
      <c r="J48" s="61"/>
    </row>
  </sheetData>
  <sheetProtection selectLockedCells="1"/>
  <mergeCells count="7">
    <mergeCell ref="D39:G39"/>
    <mergeCell ref="A1:I1"/>
    <mergeCell ref="A3:B3"/>
    <mergeCell ref="A5:C5"/>
    <mergeCell ref="D5:H5"/>
    <mergeCell ref="D36:F36"/>
    <mergeCell ref="D38:H38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7</vt:i4>
      </vt:variant>
    </vt:vector>
  </HeadingPairs>
  <TitlesOfParts>
    <vt:vector size="7" baseType="lpstr">
      <vt:lpstr>Informations générales</vt:lpstr>
      <vt:lpstr>2.1</vt:lpstr>
      <vt:lpstr>2.2</vt:lpstr>
      <vt:lpstr>2.3</vt:lpstr>
      <vt:lpstr>2.4</vt:lpstr>
      <vt:lpstr>récap dépenses</vt:lpstr>
      <vt:lpstr>récap ressources</vt:lpstr>
    </vt:vector>
  </TitlesOfParts>
  <Company>Region Limousin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GRANDSIRE Noemie</dc:creator>
  <cp:lastModifiedBy>TRULES Coralie</cp:lastModifiedBy>
  <dcterms:created xsi:type="dcterms:W3CDTF">2017-03-07T14:42:16Z</dcterms:created>
  <dcterms:modified xsi:type="dcterms:W3CDTF">2017-03-28T13:44:57Z</dcterms:modified>
</cp:coreProperties>
</file>